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Таблица" sheetId="1" r:id="rId1"/>
    <sheet name="Справка" sheetId="2" r:id="rId2"/>
  </sheets>
  <definedNames/>
  <calcPr fullCalcOnLoad="1"/>
</workbook>
</file>

<file path=xl/sharedStrings.xml><?xml version="1.0" encoding="utf-8"?>
<sst xmlns="http://schemas.openxmlformats.org/spreadsheetml/2006/main" count="312" uniqueCount="245">
  <si>
    <t>Форма:  0503730G Баланс государственного (муниципального) учреждения</t>
  </si>
  <si>
    <t xml:space="preserve">Таблица:  Таблица </t>
  </si>
  <si>
    <t>Организация:  МБОУ СОШ с.Большая Рельня Лысогорского района</t>
  </si>
  <si>
    <t xml:space="preserve">Бюджет:  СБ Собственный бюджет                                                                                                                                                                                                                                        </t>
  </si>
  <si>
    <t>Период:  2020 год</t>
  </si>
  <si>
    <t>Тип учреждения: Бюджетный</t>
  </si>
  <si>
    <t>Боковик</t>
  </si>
  <si>
    <t>Данные</t>
  </si>
  <si>
    <t>1-Актив, Пассив</t>
  </si>
  <si>
    <t>2-Код строки</t>
  </si>
  <si>
    <t>3-На начало года. Деятельность с целевыми средствами</t>
  </si>
  <si>
    <t>4-На начало года. Деятельность по государственному заданию</t>
  </si>
  <si>
    <t>5-На начало года. Приносящая доход деятельность</t>
  </si>
  <si>
    <t>6-На начало года. Итого</t>
  </si>
  <si>
    <t>7-На конец отчетного периода. Деятельность с целевыми средствами</t>
  </si>
  <si>
    <t>8-На конец отчетного периода.  Деятельность по государственному заданию</t>
  </si>
  <si>
    <t>9-На конец отчетного периода. Приносящая доход деятельность</t>
  </si>
  <si>
    <t>10-На конец отчетного периода. Итого</t>
  </si>
  <si>
    <t>I. Нефинансовые активы</t>
  </si>
  <si>
    <t>000</t>
  </si>
  <si>
    <t>Основные средства (балансовая стоимость, 010100000)*</t>
  </si>
  <si>
    <t>010</t>
  </si>
  <si>
    <t>Уменьшение стоимости основных средств**, всего*</t>
  </si>
  <si>
    <t>020</t>
  </si>
  <si>
    <t xml:space="preserve">     из них: амортизация основных средств*</t>
  </si>
  <si>
    <t>021</t>
  </si>
  <si>
    <t>Основные средства (остаточная стоимость, стр. 010 - стр. 020)</t>
  </si>
  <si>
    <t>030</t>
  </si>
  <si>
    <t>Нематериальные активы (балансовая стоимость, 010200000)*</t>
  </si>
  <si>
    <t>040</t>
  </si>
  <si>
    <t>Уменьшение стоимости нематериальных активов**, всего*</t>
  </si>
  <si>
    <t>050</t>
  </si>
  <si>
    <t xml:space="preserve">     из них: амортизация нематериальных активов*</t>
  </si>
  <si>
    <t>051</t>
  </si>
  <si>
    <t>Нематериальные активы** (остаточная стоимость, стр. 040 - стр. 050)</t>
  </si>
  <si>
    <t>060</t>
  </si>
  <si>
    <t>Непроизведенные активы (010300000)**  (остаточная стоимость)</t>
  </si>
  <si>
    <t>070</t>
  </si>
  <si>
    <t>Материальные запасы (010500000), всего</t>
  </si>
  <si>
    <t>080</t>
  </si>
  <si>
    <t xml:space="preserve">     из них: внеоборотные</t>
  </si>
  <si>
    <t>081</t>
  </si>
  <si>
    <t>Права пользования активами (011100000)** (остаточная стоимость), всего</t>
  </si>
  <si>
    <t>100</t>
  </si>
  <si>
    <t xml:space="preserve">     из них: долгосрочные</t>
  </si>
  <si>
    <t>101</t>
  </si>
  <si>
    <t>Вложения в нефинансовые активы (010600000), всего</t>
  </si>
  <si>
    <t>120</t>
  </si>
  <si>
    <t>121</t>
  </si>
  <si>
    <t>Нефинансовые активы в пути (010700000)</t>
  </si>
  <si>
    <t>130</t>
  </si>
  <si>
    <t>Затраты на изготовление готовой продукции, выполнение работ, услуг (010900000)</t>
  </si>
  <si>
    <t>150</t>
  </si>
  <si>
    <t>Расходы будущих периодов (040150000)</t>
  </si>
  <si>
    <t>160</t>
  </si>
  <si>
    <t>Итого по разделу I (стр. 030+стр. 060+стр. 070+стр. 080+стр. 100+стр. 120+стр. 130+стр. 140+стр. 150+стр. 160)</t>
  </si>
  <si>
    <t>190</t>
  </si>
  <si>
    <t>II. Финансовые активы</t>
  </si>
  <si>
    <t>00X</t>
  </si>
  <si>
    <t>Денежные средства учреждения (020100000), всего</t>
  </si>
  <si>
    <t>200</t>
  </si>
  <si>
    <t xml:space="preserve">     в том числе:  на лицевых счетах учреждения в органе казначейства (020110000)</t>
  </si>
  <si>
    <t>201</t>
  </si>
  <si>
    <t xml:space="preserve">     в кредитной организации (020120000), всего</t>
  </si>
  <si>
    <t>203</t>
  </si>
  <si>
    <t xml:space="preserve">              из них: на депозитах  (020122000), всего</t>
  </si>
  <si>
    <t>204</t>
  </si>
  <si>
    <t xml:space="preserve">                     из них: долгосрочные</t>
  </si>
  <si>
    <t>205</t>
  </si>
  <si>
    <t xml:space="preserve">              в иностранной валюте (020127000)</t>
  </si>
  <si>
    <t>206</t>
  </si>
  <si>
    <t xml:space="preserve">     в кассе учреждения  (020130000)</t>
  </si>
  <si>
    <t>207</t>
  </si>
  <si>
    <t>Финансовые вложения (020400000), всего</t>
  </si>
  <si>
    <t>240</t>
  </si>
  <si>
    <t>241</t>
  </si>
  <si>
    <t>Дебиторская задолженность по доходам (020500000, 020900000), всего</t>
  </si>
  <si>
    <t>250</t>
  </si>
  <si>
    <t xml:space="preserve">     из них: долгосрочная</t>
  </si>
  <si>
    <t>251</t>
  </si>
  <si>
    <t>Дебиторская задолженность по выплатам (020600000, 020800000, 030300000), всего</t>
  </si>
  <si>
    <t>260</t>
  </si>
  <si>
    <t>261</t>
  </si>
  <si>
    <t>Расчеты по кредитам, займам (ссудам) (020700000), всего</t>
  </si>
  <si>
    <t>270</t>
  </si>
  <si>
    <t>271</t>
  </si>
  <si>
    <t>Прочие расчеты с дебиторами (021000000), всего</t>
  </si>
  <si>
    <t>280</t>
  </si>
  <si>
    <t xml:space="preserve">     из них: расчеты по налоговым вычетам по НДС (021010000)</t>
  </si>
  <si>
    <t>282</t>
  </si>
  <si>
    <t>Вложения в финансовые активы (021500000)</t>
  </si>
  <si>
    <t>290</t>
  </si>
  <si>
    <t>Итого по разделу II (стр. 200+стр. 240+стр. 250+стр. 260+ стр. 270+стр. 280+ стр.290)</t>
  </si>
  <si>
    <t>340</t>
  </si>
  <si>
    <t>БАЛАНС (стр. 190+стр. 340)</t>
  </si>
  <si>
    <t>350</t>
  </si>
  <si>
    <t>III. Обязательства</t>
  </si>
  <si>
    <t>0XX</t>
  </si>
  <si>
    <t>Расчеты с кредиторами по долговым обязательствам  (030100000), всего</t>
  </si>
  <si>
    <t>400</t>
  </si>
  <si>
    <t xml:space="preserve">    из них: долгосрочные</t>
  </si>
  <si>
    <t>401</t>
  </si>
  <si>
    <t>Кредиторская задолженность по выплатам (030200000, 020800000, 030402000, 030403000), всего</t>
  </si>
  <si>
    <t>410</t>
  </si>
  <si>
    <t xml:space="preserve">    из них: долгосрочная</t>
  </si>
  <si>
    <t>411</t>
  </si>
  <si>
    <t>Расчеты по платежам в бюджеты (030300000)</t>
  </si>
  <si>
    <t>420</t>
  </si>
  <si>
    <t>Иные расчеты, всего</t>
  </si>
  <si>
    <t>430</t>
  </si>
  <si>
    <t xml:space="preserve">    в том числе:  расчеты по средствам, полученным во временное распоряжение (030401000)</t>
  </si>
  <si>
    <t>431</t>
  </si>
  <si>
    <t xml:space="preserve">    внутриведомственные расчеты (030404000)</t>
  </si>
  <si>
    <t>432</t>
  </si>
  <si>
    <t xml:space="preserve">    расчеты с прочими кредиторами (030406000)</t>
  </si>
  <si>
    <t>433</t>
  </si>
  <si>
    <t xml:space="preserve">    расчеты по налоговым вычетам по НДС (021010000)</t>
  </si>
  <si>
    <t>434</t>
  </si>
  <si>
    <t>Кредиторская задолженность по доходам (020500000, 020900000), всего</t>
  </si>
  <si>
    <t>470</t>
  </si>
  <si>
    <t>471</t>
  </si>
  <si>
    <t>Расчеты с учредителем (021006000)</t>
  </si>
  <si>
    <t>480</t>
  </si>
  <si>
    <t>Доходы будущих периодов (040140000)</t>
  </si>
  <si>
    <t>510</t>
  </si>
  <si>
    <t>Резервы предстоящих расходов (040160000)</t>
  </si>
  <si>
    <t>520</t>
  </si>
  <si>
    <t>Итого по разделу III (стр. 400+стр. 410+стр. 420+стр. 430+ стр. 470+ стр. 480 + стр. 510 + стр. 520)</t>
  </si>
  <si>
    <t>550</t>
  </si>
  <si>
    <t>IV. Финансовый результат</t>
  </si>
  <si>
    <t>XXX</t>
  </si>
  <si>
    <t>Финансовый результат экономического субъекта</t>
  </si>
  <si>
    <t>570</t>
  </si>
  <si>
    <t>БАЛАНС (стр. 550+стр. 570)</t>
  </si>
  <si>
    <t>700</t>
  </si>
  <si>
    <t xml:space="preserve">Таблица:  Справка </t>
  </si>
  <si>
    <t>1-Номер забалансового счета</t>
  </si>
  <si>
    <t>2-Наименование забалансового счета, показателя</t>
  </si>
  <si>
    <t>3-Код строки</t>
  </si>
  <si>
    <t>4-На начало года. Деятельность с целевыми средствами</t>
  </si>
  <si>
    <t>5-На начало года. Деятельность по государственному заданию</t>
  </si>
  <si>
    <t>6-На начало года. Приносящая доход деятельность</t>
  </si>
  <si>
    <t>7-На начало года. Итого</t>
  </si>
  <si>
    <t>8-На конец отчетного периода. Деятельность с целевыми средствами</t>
  </si>
  <si>
    <t>9-На конец отчетного периода. Деятельность по государственному заданию</t>
  </si>
  <si>
    <t>10-На конец отчетного периода. Приносящая доход деятельность</t>
  </si>
  <si>
    <t>11-На конец отчетного периода. Итого</t>
  </si>
  <si>
    <t>01</t>
  </si>
  <si>
    <t>Имущество, полученное в пользование</t>
  </si>
  <si>
    <t>02</t>
  </si>
  <si>
    <t>Материальные ценности на хранении</t>
  </si>
  <si>
    <t>03</t>
  </si>
  <si>
    <t>Бланки строгой отчетности</t>
  </si>
  <si>
    <t>04</t>
  </si>
  <si>
    <t>Задолженность неплатежеспособных дебиторов, всего</t>
  </si>
  <si>
    <t>05</t>
  </si>
  <si>
    <t>Материальные ценности, оплаченные по централизованному снабжению</t>
  </si>
  <si>
    <t>06</t>
  </si>
  <si>
    <t>Задолженность учащихся и студентов за невозвращенные материальные ценности</t>
  </si>
  <si>
    <t>07</t>
  </si>
  <si>
    <t>Награды, призы, кубки и ценные подарки, сувениры</t>
  </si>
  <si>
    <t>08</t>
  </si>
  <si>
    <t>Путевки неоплаченны</t>
  </si>
  <si>
    <t>09</t>
  </si>
  <si>
    <t>Запасные части к транспортным средствам, выданные взамен изношенных</t>
  </si>
  <si>
    <t>090</t>
  </si>
  <si>
    <t>10</t>
  </si>
  <si>
    <t>Обеспечение исполнения обязательств, всего</t>
  </si>
  <si>
    <t>в том числе: задаток</t>
  </si>
  <si>
    <t>залог</t>
  </si>
  <si>
    <t>102</t>
  </si>
  <si>
    <t>банковская гарантия</t>
  </si>
  <si>
    <t>103</t>
  </si>
  <si>
    <t>поручительство</t>
  </si>
  <si>
    <t>104</t>
  </si>
  <si>
    <t>иное обеспечение</t>
  </si>
  <si>
    <t>105</t>
  </si>
  <si>
    <t>12</t>
  </si>
  <si>
    <t>Спецоборудование для выполнения научно-исследовательских работ по договорам с заказчиками</t>
  </si>
  <si>
    <t>13</t>
  </si>
  <si>
    <t>Экспериментальные устройства</t>
  </si>
  <si>
    <t>15</t>
  </si>
  <si>
    <t>Расчетные документы, не оплаченные в срок из-за отсутствия средств на счете государственного (муниципального) учреждения</t>
  </si>
  <si>
    <t>16</t>
  </si>
  <si>
    <t>Переплаты пенсий и пособий вследствие неправильного применения законодательства  о пенсиях и пособиях, счетных ошибок</t>
  </si>
  <si>
    <t>17</t>
  </si>
  <si>
    <t>Поступления денежных средств, всего</t>
  </si>
  <si>
    <t>170</t>
  </si>
  <si>
    <t>в том числе: доходы</t>
  </si>
  <si>
    <t>171</t>
  </si>
  <si>
    <t>расходы</t>
  </si>
  <si>
    <t>172</t>
  </si>
  <si>
    <t>источники финансирования дефицита бюджета</t>
  </si>
  <si>
    <t>173</t>
  </si>
  <si>
    <t>18</t>
  </si>
  <si>
    <t>Выбытия денежных средств, всего</t>
  </si>
  <si>
    <t>180</t>
  </si>
  <si>
    <t>181</t>
  </si>
  <si>
    <t>182</t>
  </si>
  <si>
    <t>183</t>
  </si>
  <si>
    <t>20</t>
  </si>
  <si>
    <t>Задолженность, не востребованная кредиторами, всего</t>
  </si>
  <si>
    <t>21</t>
  </si>
  <si>
    <t>Основные средства в эксплуатации</t>
  </si>
  <si>
    <t>210</t>
  </si>
  <si>
    <t>22</t>
  </si>
  <si>
    <t>Материальные ценности, полученные по централизованному снабжению</t>
  </si>
  <si>
    <t>220</t>
  </si>
  <si>
    <t>23</t>
  </si>
  <si>
    <t>Периодические издания для пользования</t>
  </si>
  <si>
    <t>230</t>
  </si>
  <si>
    <t>24</t>
  </si>
  <si>
    <t>Нефинансовые активы, переданные в доверительное управление</t>
  </si>
  <si>
    <t>25</t>
  </si>
  <si>
    <t>Имущество, переданное в возмездное пользование (аренду)</t>
  </si>
  <si>
    <t>26</t>
  </si>
  <si>
    <t>Имущество, переданное в безвозмездное  пользование</t>
  </si>
  <si>
    <t>27</t>
  </si>
  <si>
    <t>Материальные ценности, выданные в личное пользование работникам (сотрудникам)</t>
  </si>
  <si>
    <t>30</t>
  </si>
  <si>
    <t>Расчеты по исполнению денежных обязательств через третьих лиц</t>
  </si>
  <si>
    <t>31</t>
  </si>
  <si>
    <t>Акции по номинальной стоимости</t>
  </si>
  <si>
    <t>40</t>
  </si>
  <si>
    <t>Финансовые активы в управляющих компаниях</t>
  </si>
  <si>
    <t>300</t>
  </si>
  <si>
    <t>Руководитель                      ________________</t>
  </si>
  <si>
    <t>Мохонько В.Б.</t>
  </si>
  <si>
    <t>Руководитель финансово-</t>
  </si>
  <si>
    <t xml:space="preserve">                                                        (подпись)</t>
  </si>
  <si>
    <t xml:space="preserve"> (расшифровка подписи)</t>
  </si>
  <si>
    <t xml:space="preserve">экономической службы       </t>
  </si>
  <si>
    <t>_______________________</t>
  </si>
  <si>
    <t xml:space="preserve">Главный бухгалтер             ________________  </t>
  </si>
  <si>
    <t>Климова М.О.</t>
  </si>
  <si>
    <t>(подпись)</t>
  </si>
  <si>
    <t>(расшифровка подписи)</t>
  </si>
  <si>
    <t xml:space="preserve">                                                       (подпись)                </t>
  </si>
  <si>
    <t>Централизованная бухгалтерия</t>
  </si>
  <si>
    <t>МУЦБ отдела образования</t>
  </si>
  <si>
    <t>(наименование, ОГРН, ИНН, КПП, местонахождение)</t>
  </si>
  <si>
    <t>Руководитель</t>
  </si>
  <si>
    <t>(уполномоченное лицо)</t>
  </si>
  <si>
    <t>(должность)</t>
  </si>
  <si>
    <t>Период:  2021 год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</si>
</sst>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</numFmts>
  <fonts count="37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.5"/>
      <name val="Arial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3" fillId="35" borderId="0" applyNumberFormat="0" applyBorder="0" applyAlignment="0" applyProtection="0"/>
    <xf numFmtId="0" fontId="4" fillId="15" borderId="1" applyNumberFormat="0" applyAlignment="0" applyProtection="0"/>
    <xf numFmtId="0" fontId="5" fillId="33" borderId="2" applyNumberFormat="0" applyAlignment="0" applyProtection="0"/>
    <xf numFmtId="0" fontId="6" fillId="0" borderId="0" applyNumberFormat="0" applyFill="0" applyBorder="0" applyAlignment="0" applyProtection="0"/>
    <xf numFmtId="0" fontId="7" fillId="7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6" borderId="0" applyNumberFormat="0" applyBorder="0" applyAlignment="0" applyProtection="0"/>
    <xf numFmtId="0" fontId="0" fillId="5" borderId="7" applyNumberFormat="0" applyAlignment="0" applyProtection="0"/>
    <xf numFmtId="0" fontId="14" fillId="15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2" fillId="42" borderId="10" applyNumberFormat="0" applyAlignment="0" applyProtection="0"/>
    <xf numFmtId="0" fontId="23" fillId="43" borderId="11" applyNumberFormat="0" applyAlignment="0" applyProtection="0"/>
    <xf numFmtId="0" fontId="24" fillId="43" borderId="1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27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29" fillId="44" borderId="16" applyNumberFormat="0" applyAlignment="0" applyProtection="0"/>
    <xf numFmtId="0" fontId="30" fillId="0" borderId="0" applyNumberFormat="0" applyFill="0" applyBorder="0" applyAlignment="0" applyProtection="0"/>
    <xf numFmtId="0" fontId="31" fillId="45" borderId="0" applyNumberFormat="0" applyBorder="0" applyAlignment="0" applyProtection="0"/>
    <xf numFmtId="0" fontId="32" fillId="46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7" borderId="17" applyNumberFormat="0" applyFont="0" applyAlignment="0" applyProtection="0"/>
    <xf numFmtId="9" fontId="1" fillId="0" borderId="0" applyFill="0" applyBorder="0" applyAlignment="0" applyProtection="0"/>
    <xf numFmtId="0" fontId="34" fillId="0" borderId="18" applyNumberFormat="0" applyFill="0" applyAlignment="0" applyProtection="0"/>
    <xf numFmtId="0" fontId="35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6" fillId="48" borderId="0" applyNumberFormat="0" applyBorder="0" applyAlignment="0" applyProtection="0"/>
  </cellStyleXfs>
  <cellXfs count="20">
    <xf numFmtId="0" fontId="0" fillId="0" borderId="0" xfId="0" applyAlignment="1">
      <alignment/>
    </xf>
    <xf numFmtId="49" fontId="16" fillId="14" borderId="19" xfId="0" applyNumberFormat="1" applyFont="1" applyFill="1" applyBorder="1" applyAlignment="1">
      <alignment horizontal="center" vertical="center" wrapText="1"/>
    </xf>
    <xf numFmtId="49" fontId="0" fillId="4" borderId="19" xfId="0" applyNumberFormat="1" applyFont="1" applyFill="1" applyBorder="1" applyAlignment="1">
      <alignment horizontal="left" wrapText="1"/>
    </xf>
    <xf numFmtId="4" fontId="16" fillId="4" borderId="19" xfId="0" applyNumberFormat="1" applyFont="1" applyFill="1" applyBorder="1" applyAlignment="1">
      <alignment horizontal="right"/>
    </xf>
    <xf numFmtId="4" fontId="0" fillId="4" borderId="19" xfId="0" applyNumberFormat="1" applyFont="1" applyFill="1" applyBorder="1" applyAlignment="1">
      <alignment horizontal="right"/>
    </xf>
    <xf numFmtId="4" fontId="0" fillId="24" borderId="19" xfId="0" applyNumberFormat="1" applyFont="1" applyFill="1" applyBorder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6" fillId="14" borderId="19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horizontal="right" wrapText="1"/>
    </xf>
    <xf numFmtId="0" fontId="18" fillId="0" borderId="20" xfId="0" applyFont="1" applyBorder="1" applyAlignment="1">
      <alignment horizontal="center"/>
    </xf>
    <xf numFmtId="0" fontId="0" fillId="0" borderId="0" xfId="0" applyFont="1" applyBorder="1" applyAlignment="1">
      <alignment horizontal="left" vertical="center" indent="3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tabSelected="1" zoomScalePageLayoutView="0" workbookViewId="0" topLeftCell="A40">
      <selection activeCell="I37" sqref="I37"/>
    </sheetView>
  </sheetViews>
  <sheetFormatPr defaultColWidth="9.140625" defaultRowHeight="15"/>
  <cols>
    <col min="1" max="1" width="50.8515625" style="0" customWidth="1"/>
    <col min="2" max="2" width="7.28125" style="0" customWidth="1"/>
    <col min="3" max="3" width="15.851562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5.8515625" style="0" customWidth="1"/>
    <col min="8" max="8" width="16.8515625" style="0" customWidth="1"/>
    <col min="9" max="9" width="15.8515625" style="0" customWidth="1"/>
    <col min="10" max="10" width="16.8515625" style="0" customWidth="1"/>
  </cols>
  <sheetData>
    <row r="1" spans="1:11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1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">
      <c r="A5" s="9" t="s">
        <v>244</v>
      </c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0" ht="15" customHeight="1">
      <c r="A7" s="8" t="s">
        <v>6</v>
      </c>
      <c r="B7" s="8" t="s">
        <v>6</v>
      </c>
      <c r="C7" s="8" t="s">
        <v>7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</row>
    <row r="8" spans="1:10" ht="83.25" customHeight="1">
      <c r="A8" s="1" t="s">
        <v>8</v>
      </c>
      <c r="B8" s="1" t="s">
        <v>9</v>
      </c>
      <c r="C8" s="1" t="s">
        <v>10</v>
      </c>
      <c r="D8" s="1" t="s">
        <v>11</v>
      </c>
      <c r="E8" s="1" t="s">
        <v>12</v>
      </c>
      <c r="F8" s="1" t="s">
        <v>13</v>
      </c>
      <c r="G8" s="1" t="s">
        <v>14</v>
      </c>
      <c r="H8" s="1" t="s">
        <v>15</v>
      </c>
      <c r="I8" s="1" t="s">
        <v>16</v>
      </c>
      <c r="J8" s="1" t="s">
        <v>17</v>
      </c>
    </row>
    <row r="9" spans="1:10" ht="15">
      <c r="A9" s="2" t="s">
        <v>18</v>
      </c>
      <c r="B9" s="2" t="s">
        <v>19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30">
      <c r="A10" s="2" t="s">
        <v>20</v>
      </c>
      <c r="B10" s="2" t="s">
        <v>21</v>
      </c>
      <c r="C10" s="4">
        <v>0</v>
      </c>
      <c r="D10" s="4">
        <v>8101834.12</v>
      </c>
      <c r="E10" s="4">
        <v>0</v>
      </c>
      <c r="F10" s="5">
        <f>D10</f>
        <v>8101834.12</v>
      </c>
      <c r="G10" s="4">
        <v>0</v>
      </c>
      <c r="H10" s="4">
        <v>7535421.12</v>
      </c>
      <c r="I10" s="4">
        <v>0</v>
      </c>
      <c r="J10" s="5">
        <f>H10</f>
        <v>7535421.12</v>
      </c>
    </row>
    <row r="11" spans="1:10" ht="15">
      <c r="A11" s="2" t="s">
        <v>22</v>
      </c>
      <c r="B11" s="2" t="s">
        <v>23</v>
      </c>
      <c r="C11" s="4">
        <v>0</v>
      </c>
      <c r="D11" s="4">
        <v>5230372.07</v>
      </c>
      <c r="E11" s="4">
        <v>0</v>
      </c>
      <c r="F11" s="5">
        <f>D11</f>
        <v>5230372.07</v>
      </c>
      <c r="G11" s="4">
        <v>0</v>
      </c>
      <c r="H11" s="4">
        <v>5240859.81</v>
      </c>
      <c r="I11" s="4">
        <v>0</v>
      </c>
      <c r="J11" s="5">
        <f>H11</f>
        <v>5240859.81</v>
      </c>
    </row>
    <row r="12" spans="1:10" ht="15">
      <c r="A12" s="2" t="s">
        <v>24</v>
      </c>
      <c r="B12" s="2" t="s">
        <v>25</v>
      </c>
      <c r="C12" s="4">
        <v>0</v>
      </c>
      <c r="D12" s="4">
        <f>D11</f>
        <v>5230372.07</v>
      </c>
      <c r="E12" s="4">
        <v>0</v>
      </c>
      <c r="F12" s="5">
        <f>D12</f>
        <v>5230372.07</v>
      </c>
      <c r="G12" s="4">
        <v>0</v>
      </c>
      <c r="H12" s="4">
        <f>H11</f>
        <v>5240859.81</v>
      </c>
      <c r="I12" s="4">
        <v>0</v>
      </c>
      <c r="J12" s="5">
        <f>H12</f>
        <v>5240859.81</v>
      </c>
    </row>
    <row r="13" spans="1:10" ht="30">
      <c r="A13" s="2" t="s">
        <v>26</v>
      </c>
      <c r="B13" s="2" t="s">
        <v>27</v>
      </c>
      <c r="C13" s="5">
        <v>0</v>
      </c>
      <c r="D13" s="5">
        <f>D10-D12</f>
        <v>2871462.05</v>
      </c>
      <c r="E13" s="5">
        <v>0</v>
      </c>
      <c r="F13" s="5">
        <f>D13</f>
        <v>2871462.05</v>
      </c>
      <c r="G13" s="5">
        <v>0</v>
      </c>
      <c r="H13" s="5">
        <f>H10-H11</f>
        <v>2294561.3100000005</v>
      </c>
      <c r="I13" s="5">
        <v>0</v>
      </c>
      <c r="J13" s="5">
        <f>H13</f>
        <v>2294561.3100000005</v>
      </c>
    </row>
    <row r="14" spans="1:10" ht="30">
      <c r="A14" s="2" t="s">
        <v>28</v>
      </c>
      <c r="B14" s="2" t="s">
        <v>29</v>
      </c>
      <c r="C14" s="4">
        <v>0</v>
      </c>
      <c r="D14" s="4">
        <v>0</v>
      </c>
      <c r="E14" s="4">
        <v>0</v>
      </c>
      <c r="F14" s="5">
        <v>0</v>
      </c>
      <c r="G14" s="4">
        <v>0</v>
      </c>
      <c r="H14" s="4">
        <v>0</v>
      </c>
      <c r="I14" s="4">
        <v>0</v>
      </c>
      <c r="J14" s="5">
        <v>0</v>
      </c>
    </row>
    <row r="15" spans="1:10" ht="30">
      <c r="A15" s="2" t="s">
        <v>30</v>
      </c>
      <c r="B15" s="2" t="s">
        <v>31</v>
      </c>
      <c r="C15" s="4">
        <v>0</v>
      </c>
      <c r="D15" s="4">
        <v>0</v>
      </c>
      <c r="E15" s="4">
        <v>0</v>
      </c>
      <c r="F15" s="5">
        <v>0</v>
      </c>
      <c r="G15" s="4">
        <v>0</v>
      </c>
      <c r="H15" s="4">
        <v>0</v>
      </c>
      <c r="I15" s="4">
        <v>0</v>
      </c>
      <c r="J15" s="5">
        <v>0</v>
      </c>
    </row>
    <row r="16" spans="1:10" ht="15">
      <c r="A16" s="2" t="s">
        <v>32</v>
      </c>
      <c r="B16" s="2" t="s">
        <v>33</v>
      </c>
      <c r="C16" s="4">
        <v>0</v>
      </c>
      <c r="D16" s="4">
        <v>0</v>
      </c>
      <c r="E16" s="4">
        <v>0</v>
      </c>
      <c r="F16" s="5">
        <v>0</v>
      </c>
      <c r="G16" s="4">
        <v>0</v>
      </c>
      <c r="H16" s="4">
        <v>0</v>
      </c>
      <c r="I16" s="4">
        <v>0</v>
      </c>
      <c r="J16" s="5">
        <v>0</v>
      </c>
    </row>
    <row r="17" spans="1:10" ht="30">
      <c r="A17" s="2" t="s">
        <v>34</v>
      </c>
      <c r="B17" s="2" t="s">
        <v>35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</row>
    <row r="18" spans="1:10" ht="30">
      <c r="A18" s="2" t="s">
        <v>36</v>
      </c>
      <c r="B18" s="2" t="s">
        <v>37</v>
      </c>
      <c r="C18" s="4">
        <v>0</v>
      </c>
      <c r="D18" s="4">
        <v>0</v>
      </c>
      <c r="E18" s="4">
        <v>0</v>
      </c>
      <c r="F18" s="5">
        <f>D18</f>
        <v>0</v>
      </c>
      <c r="G18" s="4">
        <v>0</v>
      </c>
      <c r="H18" s="4">
        <v>0</v>
      </c>
      <c r="I18" s="4">
        <v>0</v>
      </c>
      <c r="J18" s="5">
        <v>0</v>
      </c>
    </row>
    <row r="19" spans="1:10" ht="15">
      <c r="A19" s="2" t="s">
        <v>38</v>
      </c>
      <c r="B19" s="2" t="s">
        <v>39</v>
      </c>
      <c r="C19" s="4">
        <v>0</v>
      </c>
      <c r="D19" s="4">
        <v>73105.59</v>
      </c>
      <c r="E19" s="4">
        <v>0</v>
      </c>
      <c r="F19" s="5">
        <f>D19</f>
        <v>73105.59</v>
      </c>
      <c r="G19" s="4">
        <v>0</v>
      </c>
      <c r="H19" s="4">
        <v>72410.55</v>
      </c>
      <c r="I19" s="4">
        <v>0</v>
      </c>
      <c r="J19" s="5">
        <f>H19</f>
        <v>72410.55</v>
      </c>
    </row>
    <row r="20" spans="1:10" ht="15">
      <c r="A20" s="2" t="s">
        <v>40</v>
      </c>
      <c r="B20" s="2" t="s">
        <v>41</v>
      </c>
      <c r="C20" s="4">
        <v>0</v>
      </c>
      <c r="D20" s="4">
        <v>0</v>
      </c>
      <c r="E20" s="4">
        <v>0</v>
      </c>
      <c r="F20" s="5">
        <f>D20</f>
        <v>0</v>
      </c>
      <c r="G20" s="4">
        <v>0</v>
      </c>
      <c r="H20" s="4">
        <v>0</v>
      </c>
      <c r="I20" s="4">
        <v>0</v>
      </c>
      <c r="J20" s="5">
        <v>0</v>
      </c>
    </row>
    <row r="21" spans="1:10" ht="30">
      <c r="A21" s="2" t="s">
        <v>42</v>
      </c>
      <c r="B21" s="2" t="s">
        <v>43</v>
      </c>
      <c r="C21" s="4">
        <v>0</v>
      </c>
      <c r="D21" s="4">
        <v>0</v>
      </c>
      <c r="E21" s="4">
        <v>0</v>
      </c>
      <c r="F21" s="5">
        <f>D21</f>
        <v>0</v>
      </c>
      <c r="G21" s="4">
        <v>0</v>
      </c>
      <c r="H21" s="4">
        <v>0</v>
      </c>
      <c r="I21" s="4">
        <v>0</v>
      </c>
      <c r="J21" s="5">
        <v>0</v>
      </c>
    </row>
    <row r="22" spans="1:10" ht="15">
      <c r="A22" s="2" t="s">
        <v>44</v>
      </c>
      <c r="B22" s="2" t="s">
        <v>45</v>
      </c>
      <c r="C22" s="4">
        <v>0</v>
      </c>
      <c r="D22" s="4">
        <v>0</v>
      </c>
      <c r="E22" s="4">
        <v>0</v>
      </c>
      <c r="F22" s="5">
        <v>0</v>
      </c>
      <c r="G22" s="4">
        <v>0</v>
      </c>
      <c r="H22" s="4">
        <v>0</v>
      </c>
      <c r="I22" s="4">
        <v>0</v>
      </c>
      <c r="J22" s="5">
        <v>0</v>
      </c>
    </row>
    <row r="23" spans="1:10" ht="15">
      <c r="A23" s="2" t="s">
        <v>46</v>
      </c>
      <c r="B23" s="2" t="s">
        <v>47</v>
      </c>
      <c r="C23" s="4">
        <v>0</v>
      </c>
      <c r="D23" s="4">
        <v>0</v>
      </c>
      <c r="E23" s="4">
        <v>0</v>
      </c>
      <c r="F23" s="5">
        <v>0</v>
      </c>
      <c r="G23" s="4">
        <v>0</v>
      </c>
      <c r="H23" s="4">
        <v>0</v>
      </c>
      <c r="I23" s="4">
        <v>0</v>
      </c>
      <c r="J23" s="5">
        <v>0</v>
      </c>
    </row>
    <row r="24" spans="1:10" ht="15">
      <c r="A24" s="2" t="s">
        <v>40</v>
      </c>
      <c r="B24" s="2" t="s">
        <v>48</v>
      </c>
      <c r="C24" s="4">
        <v>0</v>
      </c>
      <c r="D24" s="4">
        <v>0</v>
      </c>
      <c r="E24" s="4">
        <v>0</v>
      </c>
      <c r="F24" s="5">
        <v>0</v>
      </c>
      <c r="G24" s="4">
        <v>0</v>
      </c>
      <c r="H24" s="4">
        <v>0</v>
      </c>
      <c r="I24" s="4">
        <v>0</v>
      </c>
      <c r="J24" s="5">
        <v>0</v>
      </c>
    </row>
    <row r="25" spans="1:10" ht="15">
      <c r="A25" s="2" t="s">
        <v>49</v>
      </c>
      <c r="B25" s="2" t="s">
        <v>50</v>
      </c>
      <c r="C25" s="4">
        <v>0</v>
      </c>
      <c r="D25" s="4">
        <v>0</v>
      </c>
      <c r="E25" s="4">
        <v>0</v>
      </c>
      <c r="F25" s="5">
        <v>0</v>
      </c>
      <c r="G25" s="4">
        <v>0</v>
      </c>
      <c r="H25" s="4">
        <v>0</v>
      </c>
      <c r="I25" s="4">
        <v>0</v>
      </c>
      <c r="J25" s="5">
        <v>0</v>
      </c>
    </row>
    <row r="26" spans="1:10" ht="30">
      <c r="A26" s="2" t="s">
        <v>51</v>
      </c>
      <c r="B26" s="2" t="s">
        <v>52</v>
      </c>
      <c r="C26" s="4">
        <v>0</v>
      </c>
      <c r="D26" s="4">
        <v>0</v>
      </c>
      <c r="E26" s="4">
        <v>0</v>
      </c>
      <c r="F26" s="5">
        <v>0</v>
      </c>
      <c r="G26" s="4">
        <v>0</v>
      </c>
      <c r="H26" s="4">
        <v>0</v>
      </c>
      <c r="I26" s="4">
        <v>0</v>
      </c>
      <c r="J26" s="5">
        <v>0</v>
      </c>
    </row>
    <row r="27" spans="1:10" ht="15">
      <c r="A27" s="2" t="s">
        <v>53</v>
      </c>
      <c r="B27" s="2" t="s">
        <v>54</v>
      </c>
      <c r="C27" s="4">
        <v>0</v>
      </c>
      <c r="D27" s="4">
        <v>0</v>
      </c>
      <c r="E27" s="4">
        <v>0</v>
      </c>
      <c r="F27" s="5">
        <v>0</v>
      </c>
      <c r="G27" s="4">
        <v>0</v>
      </c>
      <c r="H27" s="4">
        <v>0</v>
      </c>
      <c r="I27" s="4">
        <v>0</v>
      </c>
      <c r="J27" s="5">
        <v>0</v>
      </c>
    </row>
    <row r="28" spans="1:10" ht="45">
      <c r="A28" s="2" t="s">
        <v>55</v>
      </c>
      <c r="B28" s="2" t="s">
        <v>56</v>
      </c>
      <c r="C28" s="5">
        <v>0</v>
      </c>
      <c r="D28" s="5">
        <f>D13+D17+D18+D19+D23+D25+D26+D27</f>
        <v>2944567.6399999997</v>
      </c>
      <c r="E28" s="5">
        <v>0</v>
      </c>
      <c r="F28" s="5">
        <f>D28</f>
        <v>2944567.6399999997</v>
      </c>
      <c r="G28" s="5">
        <v>0</v>
      </c>
      <c r="H28" s="5">
        <f>H19+H13+H17+H26+H27</f>
        <v>2366971.8600000003</v>
      </c>
      <c r="I28" s="5">
        <v>0</v>
      </c>
      <c r="J28" s="5">
        <f>H28</f>
        <v>2366971.8600000003</v>
      </c>
    </row>
    <row r="29" spans="1:10" ht="15">
      <c r="A29" s="2" t="s">
        <v>57</v>
      </c>
      <c r="B29" s="2" t="s">
        <v>58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5">
      <c r="A30" s="2" t="s">
        <v>59</v>
      </c>
      <c r="B30" s="2" t="s">
        <v>60</v>
      </c>
      <c r="C30" s="5">
        <v>0</v>
      </c>
      <c r="D30" s="5">
        <v>0</v>
      </c>
      <c r="E30" s="5">
        <f>E31</f>
        <v>1679.65</v>
      </c>
      <c r="F30" s="5">
        <f>C30+D30+E30</f>
        <v>1679.65</v>
      </c>
      <c r="G30" s="5">
        <v>0</v>
      </c>
      <c r="H30" s="5">
        <v>0</v>
      </c>
      <c r="I30" s="5">
        <f>I31</f>
        <v>0</v>
      </c>
      <c r="J30" s="5">
        <f>G30+H30+I30</f>
        <v>0</v>
      </c>
    </row>
    <row r="31" spans="1:10" ht="30">
      <c r="A31" s="2" t="s">
        <v>61</v>
      </c>
      <c r="B31" s="2" t="s">
        <v>62</v>
      </c>
      <c r="C31" s="4">
        <v>0</v>
      </c>
      <c r="D31" s="4">
        <v>0</v>
      </c>
      <c r="E31" s="4">
        <v>1679.65</v>
      </c>
      <c r="F31" s="5">
        <f>C31+D31+E31</f>
        <v>1679.65</v>
      </c>
      <c r="G31" s="4">
        <v>0</v>
      </c>
      <c r="H31" s="4">
        <v>0</v>
      </c>
      <c r="I31" s="4">
        <v>0</v>
      </c>
      <c r="J31" s="5">
        <f>G31+H31+I31</f>
        <v>0</v>
      </c>
    </row>
    <row r="32" spans="1:10" ht="15">
      <c r="A32" s="2" t="s">
        <v>63</v>
      </c>
      <c r="B32" s="2" t="s">
        <v>64</v>
      </c>
      <c r="C32" s="4">
        <v>0</v>
      </c>
      <c r="D32" s="4">
        <v>0</v>
      </c>
      <c r="E32" s="4">
        <v>0</v>
      </c>
      <c r="F32" s="5">
        <v>0</v>
      </c>
      <c r="G32" s="4">
        <v>0</v>
      </c>
      <c r="H32" s="4">
        <v>0</v>
      </c>
      <c r="I32" s="4">
        <v>0</v>
      </c>
      <c r="J32" s="5">
        <v>0</v>
      </c>
    </row>
    <row r="33" spans="1:10" ht="15">
      <c r="A33" s="2" t="s">
        <v>65</v>
      </c>
      <c r="B33" s="2" t="s">
        <v>66</v>
      </c>
      <c r="C33" s="4">
        <v>0</v>
      </c>
      <c r="D33" s="4">
        <v>0</v>
      </c>
      <c r="E33" s="4">
        <v>0</v>
      </c>
      <c r="F33" s="5">
        <v>0</v>
      </c>
      <c r="G33" s="4">
        <v>0</v>
      </c>
      <c r="H33" s="4">
        <v>0</v>
      </c>
      <c r="I33" s="4">
        <v>0</v>
      </c>
      <c r="J33" s="5">
        <v>0</v>
      </c>
    </row>
    <row r="34" spans="1:10" ht="15">
      <c r="A34" s="2" t="s">
        <v>67</v>
      </c>
      <c r="B34" s="2" t="s">
        <v>68</v>
      </c>
      <c r="C34" s="4">
        <v>0</v>
      </c>
      <c r="D34" s="4">
        <v>0</v>
      </c>
      <c r="E34" s="4">
        <v>0</v>
      </c>
      <c r="F34" s="5">
        <v>0</v>
      </c>
      <c r="G34" s="4">
        <v>0</v>
      </c>
      <c r="H34" s="4">
        <v>0</v>
      </c>
      <c r="I34" s="4">
        <v>0</v>
      </c>
      <c r="J34" s="5">
        <v>0</v>
      </c>
    </row>
    <row r="35" spans="1:10" ht="15">
      <c r="A35" s="2" t="s">
        <v>69</v>
      </c>
      <c r="B35" s="2" t="s">
        <v>70</v>
      </c>
      <c r="C35" s="4">
        <v>0</v>
      </c>
      <c r="D35" s="4">
        <v>0</v>
      </c>
      <c r="E35" s="4">
        <v>0</v>
      </c>
      <c r="F35" s="5">
        <v>0</v>
      </c>
      <c r="G35" s="4">
        <v>0</v>
      </c>
      <c r="H35" s="4">
        <v>0</v>
      </c>
      <c r="I35" s="4">
        <v>0</v>
      </c>
      <c r="J35" s="5">
        <v>0</v>
      </c>
    </row>
    <row r="36" spans="1:10" ht="15">
      <c r="A36" s="2" t="s">
        <v>71</v>
      </c>
      <c r="B36" s="2" t="s">
        <v>72</v>
      </c>
      <c r="C36" s="4">
        <v>0</v>
      </c>
      <c r="D36" s="4">
        <v>0</v>
      </c>
      <c r="E36" s="4">
        <v>0</v>
      </c>
      <c r="F36" s="5">
        <v>0</v>
      </c>
      <c r="G36" s="4">
        <v>0</v>
      </c>
      <c r="H36" s="4">
        <v>0</v>
      </c>
      <c r="I36" s="4">
        <v>0</v>
      </c>
      <c r="J36" s="5">
        <v>0</v>
      </c>
    </row>
    <row r="37" spans="1:10" ht="15">
      <c r="A37" s="2" t="s">
        <v>73</v>
      </c>
      <c r="B37" s="2" t="s">
        <v>74</v>
      </c>
      <c r="C37" s="4">
        <v>0</v>
      </c>
      <c r="D37" s="4">
        <v>0</v>
      </c>
      <c r="E37" s="4">
        <v>0</v>
      </c>
      <c r="F37" s="5">
        <v>0</v>
      </c>
      <c r="G37" s="4">
        <v>0</v>
      </c>
      <c r="H37" s="4">
        <v>0</v>
      </c>
      <c r="I37" s="4">
        <v>0</v>
      </c>
      <c r="J37" s="5">
        <v>0</v>
      </c>
    </row>
    <row r="38" spans="1:10" ht="15">
      <c r="A38" s="2" t="s">
        <v>44</v>
      </c>
      <c r="B38" s="2" t="s">
        <v>75</v>
      </c>
      <c r="C38" s="4">
        <v>0</v>
      </c>
      <c r="D38" s="4">
        <v>0</v>
      </c>
      <c r="E38" s="4">
        <v>0</v>
      </c>
      <c r="F38" s="5">
        <v>0</v>
      </c>
      <c r="G38" s="4">
        <v>0</v>
      </c>
      <c r="H38" s="4">
        <v>0</v>
      </c>
      <c r="I38" s="4">
        <v>0</v>
      </c>
      <c r="J38" s="5">
        <v>0</v>
      </c>
    </row>
    <row r="39" spans="1:10" ht="30">
      <c r="A39" s="2" t="s">
        <v>76</v>
      </c>
      <c r="B39" s="2" t="s">
        <v>77</v>
      </c>
      <c r="C39" s="4">
        <v>0</v>
      </c>
      <c r="D39" s="4">
        <v>302991.11</v>
      </c>
      <c r="E39" s="4">
        <v>2804</v>
      </c>
      <c r="F39" s="5">
        <f>C39+D39+E39</f>
        <v>305795.11</v>
      </c>
      <c r="G39" s="4">
        <v>0</v>
      </c>
      <c r="H39" s="4">
        <v>10048.81</v>
      </c>
      <c r="I39" s="4">
        <v>0</v>
      </c>
      <c r="J39" s="5">
        <f>G39+H39+I39</f>
        <v>10048.81</v>
      </c>
    </row>
    <row r="40" spans="1:10" ht="15">
      <c r="A40" s="2" t="s">
        <v>78</v>
      </c>
      <c r="B40" s="2" t="s">
        <v>79</v>
      </c>
      <c r="C40" s="4">
        <v>0</v>
      </c>
      <c r="D40" s="4">
        <v>0</v>
      </c>
      <c r="E40" s="4">
        <v>0</v>
      </c>
      <c r="F40" s="5">
        <v>0</v>
      </c>
      <c r="G40" s="4">
        <v>0</v>
      </c>
      <c r="H40" s="4">
        <v>0</v>
      </c>
      <c r="I40" s="4">
        <v>0</v>
      </c>
      <c r="J40" s="5">
        <v>0</v>
      </c>
    </row>
    <row r="41" spans="1:10" ht="30">
      <c r="A41" s="2" t="s">
        <v>80</v>
      </c>
      <c r="B41" s="2" t="s">
        <v>81</v>
      </c>
      <c r="C41" s="4">
        <v>0</v>
      </c>
      <c r="D41" s="4">
        <v>0</v>
      </c>
      <c r="E41" s="4">
        <v>0</v>
      </c>
      <c r="F41" s="5">
        <v>0</v>
      </c>
      <c r="G41" s="4">
        <v>0</v>
      </c>
      <c r="H41" s="4">
        <v>0</v>
      </c>
      <c r="I41" s="4">
        <v>0</v>
      </c>
      <c r="J41" s="5">
        <v>0</v>
      </c>
    </row>
    <row r="42" spans="1:10" ht="15">
      <c r="A42" s="2" t="s">
        <v>78</v>
      </c>
      <c r="B42" s="2" t="s">
        <v>82</v>
      </c>
      <c r="C42" s="4">
        <v>0</v>
      </c>
      <c r="D42" s="4">
        <v>0</v>
      </c>
      <c r="E42" s="4">
        <v>0</v>
      </c>
      <c r="F42" s="5">
        <v>0</v>
      </c>
      <c r="G42" s="4">
        <v>0</v>
      </c>
      <c r="H42" s="4">
        <v>0</v>
      </c>
      <c r="I42" s="4">
        <v>0</v>
      </c>
      <c r="J42" s="5">
        <v>0</v>
      </c>
    </row>
    <row r="43" spans="1:10" ht="30">
      <c r="A43" s="2" t="s">
        <v>83</v>
      </c>
      <c r="B43" s="2" t="s">
        <v>84</v>
      </c>
      <c r="C43" s="4">
        <v>0</v>
      </c>
      <c r="D43" s="4">
        <v>0</v>
      </c>
      <c r="E43" s="4">
        <v>0</v>
      </c>
      <c r="F43" s="5">
        <v>0</v>
      </c>
      <c r="G43" s="4">
        <v>0</v>
      </c>
      <c r="H43" s="4">
        <v>0</v>
      </c>
      <c r="I43" s="4">
        <v>0</v>
      </c>
      <c r="J43" s="5">
        <v>0</v>
      </c>
    </row>
    <row r="44" spans="1:10" ht="15">
      <c r="A44" s="2" t="s">
        <v>44</v>
      </c>
      <c r="B44" s="2" t="s">
        <v>85</v>
      </c>
      <c r="C44" s="4">
        <v>0</v>
      </c>
      <c r="D44" s="4">
        <v>0</v>
      </c>
      <c r="E44" s="4">
        <v>0</v>
      </c>
      <c r="F44" s="5">
        <v>0</v>
      </c>
      <c r="G44" s="4">
        <v>0</v>
      </c>
      <c r="H44" s="4">
        <v>0</v>
      </c>
      <c r="I44" s="4">
        <v>0</v>
      </c>
      <c r="J44" s="5">
        <v>0</v>
      </c>
    </row>
    <row r="45" spans="1:10" ht="15">
      <c r="A45" s="2" t="s">
        <v>86</v>
      </c>
      <c r="B45" s="2" t="s">
        <v>87</v>
      </c>
      <c r="C45" s="4">
        <v>0</v>
      </c>
      <c r="D45" s="4">
        <v>0</v>
      </c>
      <c r="E45" s="4">
        <v>0</v>
      </c>
      <c r="F45" s="5">
        <v>0</v>
      </c>
      <c r="G45" s="4">
        <v>0</v>
      </c>
      <c r="H45" s="4">
        <v>0</v>
      </c>
      <c r="I45" s="4">
        <v>0</v>
      </c>
      <c r="J45" s="5">
        <v>0</v>
      </c>
    </row>
    <row r="46" spans="1:10" ht="30">
      <c r="A46" s="2" t="s">
        <v>88</v>
      </c>
      <c r="B46" s="2" t="s">
        <v>89</v>
      </c>
      <c r="C46" s="4">
        <v>0</v>
      </c>
      <c r="D46" s="4">
        <v>0</v>
      </c>
      <c r="E46" s="4">
        <v>0</v>
      </c>
      <c r="F46" s="5">
        <v>0</v>
      </c>
      <c r="G46" s="4">
        <v>0</v>
      </c>
      <c r="H46" s="4">
        <v>0</v>
      </c>
      <c r="I46" s="4">
        <v>0</v>
      </c>
      <c r="J46" s="5">
        <v>0</v>
      </c>
    </row>
    <row r="47" spans="1:10" ht="15">
      <c r="A47" s="2" t="s">
        <v>90</v>
      </c>
      <c r="B47" s="2" t="s">
        <v>91</v>
      </c>
      <c r="C47" s="4">
        <v>0</v>
      </c>
      <c r="D47" s="4">
        <v>0</v>
      </c>
      <c r="E47" s="4">
        <v>0</v>
      </c>
      <c r="F47" s="5">
        <v>0</v>
      </c>
      <c r="G47" s="4">
        <v>0</v>
      </c>
      <c r="H47" s="4">
        <v>0</v>
      </c>
      <c r="I47" s="4">
        <v>0</v>
      </c>
      <c r="J47" s="5">
        <v>0</v>
      </c>
    </row>
    <row r="48" spans="1:10" ht="30">
      <c r="A48" s="2" t="s">
        <v>92</v>
      </c>
      <c r="B48" s="2" t="s">
        <v>93</v>
      </c>
      <c r="C48" s="5">
        <v>0</v>
      </c>
      <c r="D48" s="5">
        <f aca="true" t="shared" si="0" ref="D48:J48">D30+D37+D39+D41+D43+D45+D47</f>
        <v>302991.11</v>
      </c>
      <c r="E48" s="5">
        <f t="shared" si="0"/>
        <v>4483.65</v>
      </c>
      <c r="F48" s="5">
        <f t="shared" si="0"/>
        <v>307474.76</v>
      </c>
      <c r="G48" s="5">
        <f t="shared" si="0"/>
        <v>0</v>
      </c>
      <c r="H48" s="5">
        <f t="shared" si="0"/>
        <v>10048.81</v>
      </c>
      <c r="I48" s="5">
        <f t="shared" si="0"/>
        <v>0</v>
      </c>
      <c r="J48" s="5">
        <f t="shared" si="0"/>
        <v>10048.81</v>
      </c>
    </row>
    <row r="49" spans="1:10" ht="15">
      <c r="A49" s="2" t="s">
        <v>94</v>
      </c>
      <c r="B49" s="2" t="s">
        <v>95</v>
      </c>
      <c r="C49" s="5">
        <v>0</v>
      </c>
      <c r="D49" s="5">
        <f aca="true" t="shared" si="1" ref="D49:J49">D28+D48</f>
        <v>3247558.7499999995</v>
      </c>
      <c r="E49" s="5">
        <f t="shared" si="1"/>
        <v>4483.65</v>
      </c>
      <c r="F49" s="5">
        <f t="shared" si="1"/>
        <v>3252042.3999999994</v>
      </c>
      <c r="G49" s="5">
        <f t="shared" si="1"/>
        <v>0</v>
      </c>
      <c r="H49" s="5">
        <f t="shared" si="1"/>
        <v>2377020.6700000004</v>
      </c>
      <c r="I49" s="5">
        <f t="shared" si="1"/>
        <v>0</v>
      </c>
      <c r="J49" s="5">
        <f t="shared" si="1"/>
        <v>2377020.6700000004</v>
      </c>
    </row>
    <row r="50" spans="1:10" ht="15">
      <c r="A50" s="2" t="s">
        <v>96</v>
      </c>
      <c r="B50" s="2" t="s">
        <v>97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</row>
    <row r="51" spans="1:10" ht="30">
      <c r="A51" s="2" t="s">
        <v>98</v>
      </c>
      <c r="B51" s="2" t="s">
        <v>99</v>
      </c>
      <c r="C51" s="4">
        <v>0</v>
      </c>
      <c r="D51" s="4">
        <v>0</v>
      </c>
      <c r="E51" s="4">
        <v>0</v>
      </c>
      <c r="F51" s="5">
        <v>0</v>
      </c>
      <c r="G51" s="4">
        <v>0</v>
      </c>
      <c r="H51" s="4">
        <v>0</v>
      </c>
      <c r="I51" s="4">
        <v>0</v>
      </c>
      <c r="J51" s="5">
        <v>0</v>
      </c>
    </row>
    <row r="52" spans="1:10" ht="15">
      <c r="A52" s="2" t="s">
        <v>100</v>
      </c>
      <c r="B52" s="2" t="s">
        <v>101</v>
      </c>
      <c r="C52" s="4">
        <v>0</v>
      </c>
      <c r="D52" s="4">
        <v>0</v>
      </c>
      <c r="E52" s="4">
        <v>0</v>
      </c>
      <c r="F52" s="5">
        <v>0</v>
      </c>
      <c r="G52" s="4">
        <v>0</v>
      </c>
      <c r="H52" s="4">
        <v>0</v>
      </c>
      <c r="I52" s="4">
        <v>0</v>
      </c>
      <c r="J52" s="5">
        <v>0</v>
      </c>
    </row>
    <row r="53" spans="1:10" ht="30">
      <c r="A53" s="2" t="s">
        <v>102</v>
      </c>
      <c r="B53" s="2" t="s">
        <v>103</v>
      </c>
      <c r="C53" s="4">
        <v>0</v>
      </c>
      <c r="D53" s="4">
        <v>302991.11</v>
      </c>
      <c r="E53" s="4">
        <v>0</v>
      </c>
      <c r="F53" s="5">
        <f>C53+D53+E53</f>
        <v>302991.11</v>
      </c>
      <c r="G53" s="4">
        <v>0</v>
      </c>
      <c r="H53" s="4">
        <v>10048.81</v>
      </c>
      <c r="I53" s="4">
        <v>0</v>
      </c>
      <c r="J53" s="5">
        <f>G53+H53+I53</f>
        <v>10048.81</v>
      </c>
    </row>
    <row r="54" spans="1:10" ht="15">
      <c r="A54" s="2" t="s">
        <v>104</v>
      </c>
      <c r="B54" s="2" t="s">
        <v>105</v>
      </c>
      <c r="C54" s="4">
        <v>0</v>
      </c>
      <c r="D54" s="4">
        <v>0</v>
      </c>
      <c r="E54" s="4">
        <v>0</v>
      </c>
      <c r="F54" s="5">
        <v>0</v>
      </c>
      <c r="G54" s="4">
        <v>0</v>
      </c>
      <c r="H54" s="4">
        <v>0</v>
      </c>
      <c r="I54" s="4">
        <v>0</v>
      </c>
      <c r="J54" s="5">
        <v>0</v>
      </c>
    </row>
    <row r="55" spans="1:10" ht="15">
      <c r="A55" s="2" t="s">
        <v>106</v>
      </c>
      <c r="B55" s="2" t="s">
        <v>107</v>
      </c>
      <c r="C55" s="4">
        <v>0</v>
      </c>
      <c r="D55" s="4">
        <v>0</v>
      </c>
      <c r="E55" s="4">
        <v>0</v>
      </c>
      <c r="F55" s="5">
        <f>C55+D55+E55</f>
        <v>0</v>
      </c>
      <c r="G55" s="4">
        <v>0</v>
      </c>
      <c r="H55" s="4">
        <v>0</v>
      </c>
      <c r="I55" s="4">
        <v>0</v>
      </c>
      <c r="J55" s="5">
        <v>0</v>
      </c>
    </row>
    <row r="56" spans="1:10" ht="15">
      <c r="A56" s="2" t="s">
        <v>108</v>
      </c>
      <c r="B56" s="2" t="s">
        <v>109</v>
      </c>
      <c r="C56" s="5">
        <v>0</v>
      </c>
      <c r="D56" s="5">
        <f>D57+D58+D59</f>
        <v>0</v>
      </c>
      <c r="E56" s="5">
        <f>E57+E58+E59</f>
        <v>1679.65</v>
      </c>
      <c r="F56" s="5">
        <f>F57+F58+F59</f>
        <v>1679.65</v>
      </c>
      <c r="G56" s="5">
        <v>0</v>
      </c>
      <c r="H56" s="5">
        <f>H57+H58</f>
        <v>0</v>
      </c>
      <c r="I56" s="5">
        <f>I57+I58</f>
        <v>0</v>
      </c>
      <c r="J56" s="5">
        <f>J57+J58</f>
        <v>0</v>
      </c>
    </row>
    <row r="57" spans="1:10" ht="30">
      <c r="A57" s="2" t="s">
        <v>110</v>
      </c>
      <c r="B57" s="2" t="s">
        <v>111</v>
      </c>
      <c r="C57" s="3">
        <v>0</v>
      </c>
      <c r="D57" s="3">
        <v>0</v>
      </c>
      <c r="E57" s="4">
        <v>1679.65</v>
      </c>
      <c r="F57" s="5">
        <f>E57</f>
        <v>1679.65</v>
      </c>
      <c r="G57" s="3">
        <v>0</v>
      </c>
      <c r="H57" s="3">
        <v>0</v>
      </c>
      <c r="I57" s="4">
        <v>0</v>
      </c>
      <c r="J57" s="5">
        <f>I57</f>
        <v>0</v>
      </c>
    </row>
    <row r="58" spans="1:10" ht="15">
      <c r="A58" s="2" t="s">
        <v>112</v>
      </c>
      <c r="B58" s="2" t="s">
        <v>113</v>
      </c>
      <c r="C58" s="4">
        <v>0</v>
      </c>
      <c r="D58" s="4">
        <v>0</v>
      </c>
      <c r="E58" s="4">
        <v>0</v>
      </c>
      <c r="F58" s="5">
        <v>0</v>
      </c>
      <c r="G58" s="4">
        <v>0</v>
      </c>
      <c r="H58" s="4">
        <v>0</v>
      </c>
      <c r="I58" s="4">
        <v>0</v>
      </c>
      <c r="J58" s="5">
        <v>0</v>
      </c>
    </row>
    <row r="59" spans="1:10" ht="15">
      <c r="A59" s="2" t="s">
        <v>114</v>
      </c>
      <c r="B59" s="2" t="s">
        <v>115</v>
      </c>
      <c r="C59" s="4">
        <v>0</v>
      </c>
      <c r="D59" s="4">
        <v>0</v>
      </c>
      <c r="E59" s="4">
        <v>0</v>
      </c>
      <c r="F59" s="5">
        <v>0</v>
      </c>
      <c r="G59" s="4">
        <v>0</v>
      </c>
      <c r="H59" s="4">
        <v>0</v>
      </c>
      <c r="I59" s="4">
        <v>0</v>
      </c>
      <c r="J59" s="5">
        <v>0</v>
      </c>
    </row>
    <row r="60" spans="1:10" ht="30">
      <c r="A60" s="2" t="s">
        <v>116</v>
      </c>
      <c r="B60" s="2" t="s">
        <v>117</v>
      </c>
      <c r="C60" s="4">
        <v>0</v>
      </c>
      <c r="D60" s="4">
        <v>0</v>
      </c>
      <c r="E60" s="4">
        <v>0</v>
      </c>
      <c r="F60" s="5">
        <v>0</v>
      </c>
      <c r="G60" s="4">
        <v>0</v>
      </c>
      <c r="H60" s="4">
        <v>0</v>
      </c>
      <c r="I60" s="4">
        <v>0</v>
      </c>
      <c r="J60" s="5">
        <v>0</v>
      </c>
    </row>
    <row r="61" spans="1:10" ht="30">
      <c r="A61" s="2" t="s">
        <v>118</v>
      </c>
      <c r="B61" s="2" t="s">
        <v>119</v>
      </c>
      <c r="C61" s="4">
        <v>0</v>
      </c>
      <c r="D61" s="4">
        <v>0</v>
      </c>
      <c r="E61" s="4">
        <v>0</v>
      </c>
      <c r="F61" s="5">
        <v>0</v>
      </c>
      <c r="G61" s="4">
        <v>0</v>
      </c>
      <c r="H61" s="4">
        <v>0</v>
      </c>
      <c r="I61" s="4">
        <v>0</v>
      </c>
      <c r="J61" s="5">
        <v>0</v>
      </c>
    </row>
    <row r="62" spans="1:10" ht="15">
      <c r="A62" s="2" t="s">
        <v>104</v>
      </c>
      <c r="B62" s="2" t="s">
        <v>120</v>
      </c>
      <c r="C62" s="4">
        <v>0</v>
      </c>
      <c r="D62" s="4">
        <v>0</v>
      </c>
      <c r="E62" s="4">
        <v>0</v>
      </c>
      <c r="F62" s="5">
        <v>0</v>
      </c>
      <c r="G62" s="4">
        <v>0</v>
      </c>
      <c r="H62" s="4">
        <v>0</v>
      </c>
      <c r="I62" s="4">
        <v>0</v>
      </c>
      <c r="J62" s="5">
        <v>0</v>
      </c>
    </row>
    <row r="63" spans="1:10" ht="15">
      <c r="A63" s="2" t="s">
        <v>121</v>
      </c>
      <c r="B63" s="2" t="s">
        <v>122</v>
      </c>
      <c r="C63" s="4">
        <v>0</v>
      </c>
      <c r="D63" s="4">
        <v>6798973.31</v>
      </c>
      <c r="E63" s="4">
        <v>0</v>
      </c>
      <c r="F63" s="5">
        <f>C63+D63</f>
        <v>6798973.31</v>
      </c>
      <c r="G63" s="4">
        <v>0</v>
      </c>
      <c r="H63" s="4">
        <v>6798973.31</v>
      </c>
      <c r="I63" s="4">
        <v>0</v>
      </c>
      <c r="J63" s="5">
        <f>G63+H63+I63</f>
        <v>6798973.31</v>
      </c>
    </row>
    <row r="64" spans="1:10" ht="15">
      <c r="A64" s="2" t="s">
        <v>123</v>
      </c>
      <c r="B64" s="2" t="s">
        <v>124</v>
      </c>
      <c r="C64" s="4">
        <v>0</v>
      </c>
      <c r="D64" s="4">
        <v>94743.93</v>
      </c>
      <c r="E64" s="4">
        <v>0</v>
      </c>
      <c r="F64" s="5">
        <v>0</v>
      </c>
      <c r="G64" s="4">
        <v>0</v>
      </c>
      <c r="H64" s="4">
        <v>0</v>
      </c>
      <c r="I64" s="4">
        <v>0</v>
      </c>
      <c r="J64" s="5">
        <f>G64+H64+I64</f>
        <v>0</v>
      </c>
    </row>
    <row r="65" spans="1:10" ht="15">
      <c r="A65" s="2" t="s">
        <v>125</v>
      </c>
      <c r="B65" s="2" t="s">
        <v>126</v>
      </c>
      <c r="C65" s="4">
        <v>0</v>
      </c>
      <c r="D65" s="4">
        <v>0</v>
      </c>
      <c r="E65" s="4">
        <v>0</v>
      </c>
      <c r="F65" s="5">
        <v>0</v>
      </c>
      <c r="G65" s="4">
        <v>0</v>
      </c>
      <c r="H65" s="4">
        <v>0</v>
      </c>
      <c r="I65" s="4">
        <v>0</v>
      </c>
      <c r="J65" s="5">
        <v>0</v>
      </c>
    </row>
    <row r="66" spans="1:10" ht="30">
      <c r="A66" s="2" t="s">
        <v>127</v>
      </c>
      <c r="B66" s="2" t="s">
        <v>128</v>
      </c>
      <c r="C66" s="5">
        <v>0</v>
      </c>
      <c r="D66" s="5">
        <f>D51+D53+D55+D56+D61+D63+D64+D65</f>
        <v>7196708.35</v>
      </c>
      <c r="E66" s="5">
        <f>E51+E56+E53+E55+E64+E63</f>
        <v>1679.65</v>
      </c>
      <c r="F66" s="5">
        <f>C66+D66+E66</f>
        <v>7198388</v>
      </c>
      <c r="G66" s="5">
        <v>0</v>
      </c>
      <c r="H66" s="5">
        <f>H51+H53+H55+H56+H63+H64+H65</f>
        <v>6809022.119999999</v>
      </c>
      <c r="I66" s="5">
        <f>I51+I53+I55+I56+I63+I64+I65</f>
        <v>0</v>
      </c>
      <c r="J66" s="5">
        <f>J51+J53+J55+J56+J63+J64+J65</f>
        <v>6809022.119999999</v>
      </c>
    </row>
    <row r="67" spans="1:10" ht="15">
      <c r="A67" s="2" t="s">
        <v>129</v>
      </c>
      <c r="B67" s="2" t="s">
        <v>130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</row>
    <row r="68" spans="1:10" ht="15">
      <c r="A68" s="2" t="s">
        <v>131</v>
      </c>
      <c r="B68" s="2" t="s">
        <v>132</v>
      </c>
      <c r="C68" s="4">
        <v>0</v>
      </c>
      <c r="D68" s="4">
        <v>-3949149.6</v>
      </c>
      <c r="E68" s="4">
        <v>2804</v>
      </c>
      <c r="F68" s="5">
        <f>C68+D68+E68</f>
        <v>-3946345.6</v>
      </c>
      <c r="G68" s="4">
        <v>0</v>
      </c>
      <c r="H68" s="4">
        <v>-4432001.45</v>
      </c>
      <c r="I68" s="4">
        <v>0</v>
      </c>
      <c r="J68" s="5">
        <f>G68+H68+I68</f>
        <v>-4432001.45</v>
      </c>
    </row>
    <row r="69" spans="1:10" ht="15">
      <c r="A69" s="2" t="s">
        <v>133</v>
      </c>
      <c r="B69" s="2" t="s">
        <v>134</v>
      </c>
      <c r="C69" s="5">
        <v>0</v>
      </c>
      <c r="D69" s="5">
        <f>D66+D68</f>
        <v>3247558.7499999995</v>
      </c>
      <c r="E69" s="5">
        <f>E66+E68</f>
        <v>4483.65</v>
      </c>
      <c r="F69" s="5">
        <f>F66+F68</f>
        <v>3252042.4</v>
      </c>
      <c r="G69" s="5">
        <v>0</v>
      </c>
      <c r="H69" s="5">
        <f>H66+H68</f>
        <v>2377020.669999999</v>
      </c>
      <c r="I69" s="5">
        <f>I66+I68</f>
        <v>0</v>
      </c>
      <c r="J69" s="5">
        <f>J66+J68</f>
        <v>2377020.669999999</v>
      </c>
    </row>
  </sheetData>
  <sheetProtection selectLockedCells="1" selectUnlockedCells="1"/>
  <mergeCells count="8">
    <mergeCell ref="A7:B7"/>
    <mergeCell ref="C7:J7"/>
    <mergeCell ref="A1:K1"/>
    <mergeCell ref="A2:K2"/>
    <mergeCell ref="A3:K3"/>
    <mergeCell ref="A4:K4"/>
    <mergeCell ref="A5:K5"/>
    <mergeCell ref="A6:K6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43">
      <selection activeCell="I63" sqref="I63"/>
    </sheetView>
  </sheetViews>
  <sheetFormatPr defaultColWidth="9.140625" defaultRowHeight="15"/>
  <cols>
    <col min="1" max="1" width="15.8515625" style="0" customWidth="1"/>
    <col min="2" max="2" width="50.8515625" style="0" customWidth="1"/>
    <col min="3" max="11" width="15.8515625" style="0" customWidth="1"/>
  </cols>
  <sheetData>
    <row r="1" spans="1:12" ht="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5">
      <c r="A2" s="9" t="s">
        <v>135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5">
      <c r="A4" s="9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>
      <c r="A5" s="9" t="s">
        <v>4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1" ht="15" customHeight="1">
      <c r="A7" s="8" t="s">
        <v>6</v>
      </c>
      <c r="B7" s="8" t="s">
        <v>6</v>
      </c>
      <c r="C7" s="8" t="s">
        <v>6</v>
      </c>
      <c r="D7" s="8" t="s">
        <v>7</v>
      </c>
      <c r="E7" s="8" t="s">
        <v>7</v>
      </c>
      <c r="F7" s="8" t="s">
        <v>7</v>
      </c>
      <c r="G7" s="8" t="s">
        <v>7</v>
      </c>
      <c r="H7" s="8" t="s">
        <v>7</v>
      </c>
      <c r="I7" s="8" t="s">
        <v>7</v>
      </c>
      <c r="J7" s="8" t="s">
        <v>7</v>
      </c>
      <c r="K7" s="8" t="s">
        <v>7</v>
      </c>
    </row>
    <row r="8" spans="1:11" ht="83.25" customHeight="1">
      <c r="A8" s="1" t="s">
        <v>136</v>
      </c>
      <c r="B8" s="1" t="s">
        <v>137</v>
      </c>
      <c r="C8" s="1" t="s">
        <v>138</v>
      </c>
      <c r="D8" s="1" t="s">
        <v>139</v>
      </c>
      <c r="E8" s="1" t="s">
        <v>140</v>
      </c>
      <c r="F8" s="1" t="s">
        <v>141</v>
      </c>
      <c r="G8" s="1" t="s">
        <v>142</v>
      </c>
      <c r="H8" s="1" t="s">
        <v>143</v>
      </c>
      <c r="I8" s="1" t="s">
        <v>144</v>
      </c>
      <c r="J8" s="1" t="s">
        <v>145</v>
      </c>
      <c r="K8" s="1" t="s">
        <v>146</v>
      </c>
    </row>
    <row r="9" spans="1:11" ht="15">
      <c r="A9" s="2" t="s">
        <v>147</v>
      </c>
      <c r="B9" s="2" t="s">
        <v>148</v>
      </c>
      <c r="C9" s="2" t="s">
        <v>21</v>
      </c>
      <c r="D9" s="4">
        <v>0</v>
      </c>
      <c r="E9" s="4">
        <v>0</v>
      </c>
      <c r="F9" s="4">
        <v>0</v>
      </c>
      <c r="G9" s="5">
        <v>0</v>
      </c>
      <c r="H9" s="4">
        <v>0</v>
      </c>
      <c r="I9" s="4">
        <v>0</v>
      </c>
      <c r="J9" s="4">
        <v>0</v>
      </c>
      <c r="K9" s="5">
        <v>0</v>
      </c>
    </row>
    <row r="10" spans="1:11" ht="15">
      <c r="A10" s="2" t="s">
        <v>149</v>
      </c>
      <c r="B10" s="2" t="s">
        <v>150</v>
      </c>
      <c r="C10" s="2" t="s">
        <v>23</v>
      </c>
      <c r="D10" s="4">
        <v>0</v>
      </c>
      <c r="E10" s="4">
        <v>0</v>
      </c>
      <c r="F10" s="4">
        <v>0</v>
      </c>
      <c r="G10" s="5">
        <v>0</v>
      </c>
      <c r="H10" s="4">
        <v>0</v>
      </c>
      <c r="I10" s="4">
        <v>0</v>
      </c>
      <c r="J10" s="4">
        <v>0</v>
      </c>
      <c r="K10" s="5">
        <v>0</v>
      </c>
    </row>
    <row r="11" spans="1:11" ht="15">
      <c r="A11" s="2" t="s">
        <v>151</v>
      </c>
      <c r="B11" s="2" t="s">
        <v>152</v>
      </c>
      <c r="C11" s="2" t="s">
        <v>27</v>
      </c>
      <c r="D11" s="4">
        <v>0</v>
      </c>
      <c r="E11" s="4">
        <v>0</v>
      </c>
      <c r="F11" s="4">
        <v>0</v>
      </c>
      <c r="G11" s="5">
        <v>0</v>
      </c>
      <c r="H11" s="4">
        <v>0</v>
      </c>
      <c r="I11" s="4">
        <v>0</v>
      </c>
      <c r="J11" s="4">
        <v>0</v>
      </c>
      <c r="K11" s="5">
        <v>0</v>
      </c>
    </row>
    <row r="12" spans="1:11" ht="30">
      <c r="A12" s="2" t="s">
        <v>153</v>
      </c>
      <c r="B12" s="2" t="s">
        <v>154</v>
      </c>
      <c r="C12" s="2" t="s">
        <v>29</v>
      </c>
      <c r="D12" s="4">
        <v>0</v>
      </c>
      <c r="E12" s="4">
        <v>0</v>
      </c>
      <c r="F12" s="4">
        <v>0</v>
      </c>
      <c r="G12" s="5">
        <v>0</v>
      </c>
      <c r="H12" s="4">
        <v>0</v>
      </c>
      <c r="I12" s="4">
        <v>0</v>
      </c>
      <c r="J12" s="4">
        <v>0</v>
      </c>
      <c r="K12" s="5">
        <v>0</v>
      </c>
    </row>
    <row r="13" spans="1:11" ht="30">
      <c r="A13" s="2" t="s">
        <v>155</v>
      </c>
      <c r="B13" s="2" t="s">
        <v>156</v>
      </c>
      <c r="C13" s="2" t="s">
        <v>31</v>
      </c>
      <c r="D13" s="4">
        <v>0</v>
      </c>
      <c r="E13" s="4">
        <v>0</v>
      </c>
      <c r="F13" s="4">
        <v>0</v>
      </c>
      <c r="G13" s="5">
        <v>0</v>
      </c>
      <c r="H13" s="4">
        <v>0</v>
      </c>
      <c r="I13" s="4">
        <v>0</v>
      </c>
      <c r="J13" s="4">
        <v>0</v>
      </c>
      <c r="K13" s="5">
        <v>0</v>
      </c>
    </row>
    <row r="14" spans="1:11" ht="30">
      <c r="A14" s="2" t="s">
        <v>157</v>
      </c>
      <c r="B14" s="2" t="s">
        <v>158</v>
      </c>
      <c r="C14" s="2" t="s">
        <v>35</v>
      </c>
      <c r="D14" s="4">
        <v>0</v>
      </c>
      <c r="E14" s="4">
        <v>0</v>
      </c>
      <c r="F14" s="4">
        <v>0</v>
      </c>
      <c r="G14" s="5">
        <v>0</v>
      </c>
      <c r="H14" s="4">
        <v>0</v>
      </c>
      <c r="I14" s="4">
        <v>0</v>
      </c>
      <c r="J14" s="4">
        <v>0</v>
      </c>
      <c r="K14" s="5">
        <v>0</v>
      </c>
    </row>
    <row r="15" spans="1:11" ht="15">
      <c r="A15" s="2" t="s">
        <v>159</v>
      </c>
      <c r="B15" s="2" t="s">
        <v>160</v>
      </c>
      <c r="C15" s="2" t="s">
        <v>37</v>
      </c>
      <c r="D15" s="4">
        <v>0</v>
      </c>
      <c r="E15" s="4">
        <v>0</v>
      </c>
      <c r="F15" s="4">
        <v>0</v>
      </c>
      <c r="G15" s="5">
        <v>0</v>
      </c>
      <c r="H15" s="4">
        <v>0</v>
      </c>
      <c r="I15" s="4">
        <v>0</v>
      </c>
      <c r="J15" s="4">
        <v>0</v>
      </c>
      <c r="K15" s="5">
        <v>0</v>
      </c>
    </row>
    <row r="16" spans="1:11" ht="15">
      <c r="A16" s="2" t="s">
        <v>161</v>
      </c>
      <c r="B16" s="2" t="s">
        <v>162</v>
      </c>
      <c r="C16" s="2" t="s">
        <v>39</v>
      </c>
      <c r="D16" s="4">
        <v>0</v>
      </c>
      <c r="E16" s="4">
        <v>0</v>
      </c>
      <c r="F16" s="4">
        <v>0</v>
      </c>
      <c r="G16" s="5">
        <v>0</v>
      </c>
      <c r="H16" s="4">
        <v>0</v>
      </c>
      <c r="I16" s="4">
        <v>0</v>
      </c>
      <c r="J16" s="4">
        <v>0</v>
      </c>
      <c r="K16" s="5">
        <v>0</v>
      </c>
    </row>
    <row r="17" spans="1:11" ht="30">
      <c r="A17" s="2" t="s">
        <v>163</v>
      </c>
      <c r="B17" s="2" t="s">
        <v>164</v>
      </c>
      <c r="C17" s="2" t="s">
        <v>165</v>
      </c>
      <c r="D17" s="4">
        <v>0</v>
      </c>
      <c r="E17" s="4">
        <v>0</v>
      </c>
      <c r="F17" s="4">
        <v>0</v>
      </c>
      <c r="G17" s="5">
        <v>0</v>
      </c>
      <c r="H17" s="4">
        <v>0</v>
      </c>
      <c r="I17" s="4">
        <v>0</v>
      </c>
      <c r="J17" s="4">
        <v>0</v>
      </c>
      <c r="K17" s="5">
        <v>0</v>
      </c>
    </row>
    <row r="18" spans="1:11" ht="15">
      <c r="A18" s="2" t="s">
        <v>166</v>
      </c>
      <c r="B18" s="2" t="s">
        <v>167</v>
      </c>
      <c r="C18" s="2" t="s">
        <v>43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</row>
    <row r="19" spans="1:11" ht="15">
      <c r="A19" s="2" t="s">
        <v>166</v>
      </c>
      <c r="B19" s="2" t="s">
        <v>168</v>
      </c>
      <c r="C19" s="2" t="s">
        <v>45</v>
      </c>
      <c r="D19" s="4">
        <v>0</v>
      </c>
      <c r="E19" s="4">
        <v>0</v>
      </c>
      <c r="F19" s="4">
        <v>0</v>
      </c>
      <c r="G19" s="5">
        <v>0</v>
      </c>
      <c r="H19" s="4">
        <v>0</v>
      </c>
      <c r="I19" s="4">
        <v>0</v>
      </c>
      <c r="J19" s="4">
        <v>0</v>
      </c>
      <c r="K19" s="5">
        <v>0</v>
      </c>
    </row>
    <row r="20" spans="1:11" ht="15">
      <c r="A20" s="2" t="s">
        <v>166</v>
      </c>
      <c r="B20" s="2" t="s">
        <v>169</v>
      </c>
      <c r="C20" s="2" t="s">
        <v>170</v>
      </c>
      <c r="D20" s="4">
        <v>0</v>
      </c>
      <c r="E20" s="4">
        <v>0</v>
      </c>
      <c r="F20" s="4">
        <v>0</v>
      </c>
      <c r="G20" s="5">
        <v>0</v>
      </c>
      <c r="H20" s="4">
        <v>0</v>
      </c>
      <c r="I20" s="4">
        <v>0</v>
      </c>
      <c r="J20" s="4">
        <v>0</v>
      </c>
      <c r="K20" s="5">
        <v>0</v>
      </c>
    </row>
    <row r="21" spans="1:11" ht="15">
      <c r="A21" s="2" t="s">
        <v>166</v>
      </c>
      <c r="B21" s="2" t="s">
        <v>171</v>
      </c>
      <c r="C21" s="2" t="s">
        <v>172</v>
      </c>
      <c r="D21" s="4">
        <v>0</v>
      </c>
      <c r="E21" s="4">
        <v>0</v>
      </c>
      <c r="F21" s="4">
        <v>0</v>
      </c>
      <c r="G21" s="5">
        <v>0</v>
      </c>
      <c r="H21" s="4">
        <v>0</v>
      </c>
      <c r="I21" s="4">
        <v>0</v>
      </c>
      <c r="J21" s="4">
        <v>0</v>
      </c>
      <c r="K21" s="5">
        <v>0</v>
      </c>
    </row>
    <row r="22" spans="1:11" ht="15">
      <c r="A22" s="2" t="s">
        <v>166</v>
      </c>
      <c r="B22" s="2" t="s">
        <v>173</v>
      </c>
      <c r="C22" s="2" t="s">
        <v>174</v>
      </c>
      <c r="D22" s="4">
        <v>0</v>
      </c>
      <c r="E22" s="4">
        <v>0</v>
      </c>
      <c r="F22" s="4">
        <v>0</v>
      </c>
      <c r="G22" s="5">
        <v>0</v>
      </c>
      <c r="H22" s="4">
        <v>0</v>
      </c>
      <c r="I22" s="4">
        <v>0</v>
      </c>
      <c r="J22" s="4">
        <v>0</v>
      </c>
      <c r="K22" s="5">
        <v>0</v>
      </c>
    </row>
    <row r="23" spans="1:11" ht="15">
      <c r="A23" s="2" t="s">
        <v>166</v>
      </c>
      <c r="B23" s="2" t="s">
        <v>175</v>
      </c>
      <c r="C23" s="2" t="s">
        <v>176</v>
      </c>
      <c r="D23" s="4">
        <v>0</v>
      </c>
      <c r="E23" s="4">
        <v>0</v>
      </c>
      <c r="F23" s="4">
        <v>0</v>
      </c>
      <c r="G23" s="5">
        <v>0</v>
      </c>
      <c r="H23" s="4">
        <v>0</v>
      </c>
      <c r="I23" s="4">
        <v>0</v>
      </c>
      <c r="J23" s="4">
        <v>0</v>
      </c>
      <c r="K23" s="5">
        <v>0</v>
      </c>
    </row>
    <row r="24" spans="1:11" ht="45">
      <c r="A24" s="2" t="s">
        <v>177</v>
      </c>
      <c r="B24" s="2" t="s">
        <v>178</v>
      </c>
      <c r="C24" s="2" t="s">
        <v>47</v>
      </c>
      <c r="D24" s="4">
        <v>0</v>
      </c>
      <c r="E24" s="4">
        <v>0</v>
      </c>
      <c r="F24" s="4">
        <v>0</v>
      </c>
      <c r="G24" s="5">
        <v>0</v>
      </c>
      <c r="H24" s="4">
        <v>0</v>
      </c>
      <c r="I24" s="4">
        <v>0</v>
      </c>
      <c r="J24" s="4">
        <v>0</v>
      </c>
      <c r="K24" s="5">
        <v>0</v>
      </c>
    </row>
    <row r="25" spans="1:11" ht="15">
      <c r="A25" s="2" t="s">
        <v>179</v>
      </c>
      <c r="B25" s="2" t="s">
        <v>180</v>
      </c>
      <c r="C25" s="2" t="s">
        <v>50</v>
      </c>
      <c r="D25" s="4">
        <v>0</v>
      </c>
      <c r="E25" s="4">
        <v>0</v>
      </c>
      <c r="F25" s="4">
        <v>0</v>
      </c>
      <c r="G25" s="5">
        <v>0</v>
      </c>
      <c r="H25" s="4">
        <v>0</v>
      </c>
      <c r="I25" s="4">
        <v>0</v>
      </c>
      <c r="J25" s="4">
        <v>0</v>
      </c>
      <c r="K25" s="5">
        <v>0</v>
      </c>
    </row>
    <row r="26" spans="1:11" ht="45">
      <c r="A26" s="2" t="s">
        <v>181</v>
      </c>
      <c r="B26" s="2" t="s">
        <v>182</v>
      </c>
      <c r="C26" s="2" t="s">
        <v>52</v>
      </c>
      <c r="D26" s="4">
        <v>0</v>
      </c>
      <c r="E26" s="4">
        <v>0</v>
      </c>
      <c r="F26" s="4">
        <v>0</v>
      </c>
      <c r="G26" s="5">
        <v>0</v>
      </c>
      <c r="H26" s="4">
        <v>0</v>
      </c>
      <c r="I26" s="4">
        <v>0</v>
      </c>
      <c r="J26" s="4">
        <v>0</v>
      </c>
      <c r="K26" s="5">
        <v>0</v>
      </c>
    </row>
    <row r="27" spans="1:11" ht="45">
      <c r="A27" s="2" t="s">
        <v>183</v>
      </c>
      <c r="B27" s="2" t="s">
        <v>184</v>
      </c>
      <c r="C27" s="2" t="s">
        <v>54</v>
      </c>
      <c r="D27" s="4">
        <v>0</v>
      </c>
      <c r="E27" s="4">
        <v>0</v>
      </c>
      <c r="F27" s="4">
        <v>0</v>
      </c>
      <c r="G27" s="5">
        <v>0</v>
      </c>
      <c r="H27" s="4">
        <v>0</v>
      </c>
      <c r="I27" s="4">
        <v>0</v>
      </c>
      <c r="J27" s="4">
        <v>0</v>
      </c>
      <c r="K27" s="5">
        <v>0</v>
      </c>
    </row>
    <row r="28" spans="1:11" ht="15">
      <c r="A28" s="2" t="s">
        <v>185</v>
      </c>
      <c r="B28" s="2" t="s">
        <v>186</v>
      </c>
      <c r="C28" s="2" t="s">
        <v>187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</row>
    <row r="29" spans="1:11" ht="15">
      <c r="A29" s="2" t="s">
        <v>185</v>
      </c>
      <c r="B29" s="2" t="s">
        <v>188</v>
      </c>
      <c r="C29" s="2" t="s">
        <v>189</v>
      </c>
      <c r="D29" s="4">
        <v>0</v>
      </c>
      <c r="E29" s="4">
        <v>0</v>
      </c>
      <c r="F29" s="4">
        <v>0</v>
      </c>
      <c r="G29" s="5">
        <v>0</v>
      </c>
      <c r="H29" s="4">
        <v>0</v>
      </c>
      <c r="I29" s="4">
        <v>0</v>
      </c>
      <c r="J29" s="4">
        <v>0</v>
      </c>
      <c r="K29" s="5">
        <v>0</v>
      </c>
    </row>
    <row r="30" spans="1:11" ht="15">
      <c r="A30" s="2" t="s">
        <v>185</v>
      </c>
      <c r="B30" s="2" t="s">
        <v>190</v>
      </c>
      <c r="C30" s="2" t="s">
        <v>191</v>
      </c>
      <c r="D30" s="4">
        <v>0</v>
      </c>
      <c r="E30" s="4">
        <v>0</v>
      </c>
      <c r="F30" s="4">
        <v>0</v>
      </c>
      <c r="G30" s="5">
        <v>0</v>
      </c>
      <c r="H30" s="4">
        <v>0</v>
      </c>
      <c r="I30" s="4">
        <v>0</v>
      </c>
      <c r="J30" s="4">
        <v>0</v>
      </c>
      <c r="K30" s="5">
        <v>0</v>
      </c>
    </row>
    <row r="31" spans="1:11" ht="15">
      <c r="A31" s="2" t="s">
        <v>185</v>
      </c>
      <c r="B31" s="2" t="s">
        <v>192</v>
      </c>
      <c r="C31" s="2" t="s">
        <v>193</v>
      </c>
      <c r="D31" s="4">
        <v>0</v>
      </c>
      <c r="E31" s="4">
        <v>0</v>
      </c>
      <c r="F31" s="4">
        <v>0</v>
      </c>
      <c r="G31" s="5">
        <v>0</v>
      </c>
      <c r="H31" s="4">
        <v>0</v>
      </c>
      <c r="I31" s="4">
        <v>0</v>
      </c>
      <c r="J31" s="4">
        <v>0</v>
      </c>
      <c r="K31" s="5">
        <v>0</v>
      </c>
    </row>
    <row r="32" spans="1:11" ht="15">
      <c r="A32" s="2" t="s">
        <v>194</v>
      </c>
      <c r="B32" s="2" t="s">
        <v>195</v>
      </c>
      <c r="C32" s="2" t="s">
        <v>196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</row>
    <row r="33" spans="1:11" ht="15">
      <c r="A33" s="2" t="s">
        <v>194</v>
      </c>
      <c r="B33" s="2" t="s">
        <v>188</v>
      </c>
      <c r="C33" s="2" t="s">
        <v>197</v>
      </c>
      <c r="D33" s="4">
        <v>0</v>
      </c>
      <c r="E33" s="4">
        <v>0</v>
      </c>
      <c r="F33" s="4">
        <v>0</v>
      </c>
      <c r="G33" s="5">
        <v>0</v>
      </c>
      <c r="H33" s="4">
        <v>0</v>
      </c>
      <c r="I33" s="4">
        <v>0</v>
      </c>
      <c r="J33" s="4">
        <v>0</v>
      </c>
      <c r="K33" s="5">
        <v>0</v>
      </c>
    </row>
    <row r="34" spans="1:11" ht="15">
      <c r="A34" s="2" t="s">
        <v>194</v>
      </c>
      <c r="B34" s="2" t="s">
        <v>190</v>
      </c>
      <c r="C34" s="2" t="s">
        <v>198</v>
      </c>
      <c r="D34" s="4">
        <v>0</v>
      </c>
      <c r="E34" s="4">
        <v>0</v>
      </c>
      <c r="F34" s="4">
        <v>0</v>
      </c>
      <c r="G34" s="5">
        <v>0</v>
      </c>
      <c r="H34" s="4">
        <v>0</v>
      </c>
      <c r="I34" s="4">
        <v>0</v>
      </c>
      <c r="J34" s="4">
        <v>0</v>
      </c>
      <c r="K34" s="5">
        <v>0</v>
      </c>
    </row>
    <row r="35" spans="1:11" ht="15">
      <c r="A35" s="2" t="s">
        <v>194</v>
      </c>
      <c r="B35" s="2" t="s">
        <v>192</v>
      </c>
      <c r="C35" s="2" t="s">
        <v>199</v>
      </c>
      <c r="D35" s="4">
        <v>0</v>
      </c>
      <c r="E35" s="4">
        <v>0</v>
      </c>
      <c r="F35" s="4">
        <v>0</v>
      </c>
      <c r="G35" s="5">
        <v>0</v>
      </c>
      <c r="H35" s="4">
        <v>0</v>
      </c>
      <c r="I35" s="4">
        <v>0</v>
      </c>
      <c r="J35" s="4">
        <v>0</v>
      </c>
      <c r="K35" s="5">
        <v>0</v>
      </c>
    </row>
    <row r="36" spans="1:11" ht="30">
      <c r="A36" s="2" t="s">
        <v>200</v>
      </c>
      <c r="B36" s="2" t="s">
        <v>201</v>
      </c>
      <c r="C36" s="2" t="s">
        <v>60</v>
      </c>
      <c r="D36" s="4">
        <v>0</v>
      </c>
      <c r="E36" s="4">
        <v>0</v>
      </c>
      <c r="F36" s="4">
        <v>0</v>
      </c>
      <c r="G36" s="5">
        <v>0</v>
      </c>
      <c r="H36" s="4">
        <v>0</v>
      </c>
      <c r="I36" s="4">
        <v>0</v>
      </c>
      <c r="J36" s="4">
        <v>0</v>
      </c>
      <c r="K36" s="5">
        <v>0</v>
      </c>
    </row>
    <row r="37" spans="1:11" ht="15">
      <c r="A37" s="2" t="s">
        <v>202</v>
      </c>
      <c r="B37" s="2" t="s">
        <v>203</v>
      </c>
      <c r="C37" s="2" t="s">
        <v>204</v>
      </c>
      <c r="D37" s="4">
        <v>0</v>
      </c>
      <c r="E37" s="4">
        <v>0</v>
      </c>
      <c r="F37" s="4">
        <v>0</v>
      </c>
      <c r="G37" s="5">
        <v>0</v>
      </c>
      <c r="H37" s="4">
        <v>0</v>
      </c>
      <c r="I37" s="4">
        <v>0</v>
      </c>
      <c r="J37" s="4">
        <v>0</v>
      </c>
      <c r="K37" s="5">
        <v>0</v>
      </c>
    </row>
    <row r="38" spans="1:11" ht="30">
      <c r="A38" s="2" t="s">
        <v>205</v>
      </c>
      <c r="B38" s="2" t="s">
        <v>206</v>
      </c>
      <c r="C38" s="2" t="s">
        <v>207</v>
      </c>
      <c r="D38" s="4">
        <v>0</v>
      </c>
      <c r="E38" s="4">
        <v>0</v>
      </c>
      <c r="F38" s="4">
        <v>0</v>
      </c>
      <c r="G38" s="5">
        <v>0</v>
      </c>
      <c r="H38" s="4">
        <v>0</v>
      </c>
      <c r="I38" s="4">
        <v>0</v>
      </c>
      <c r="J38" s="4">
        <v>0</v>
      </c>
      <c r="K38" s="5">
        <v>0</v>
      </c>
    </row>
    <row r="39" spans="1:11" ht="15">
      <c r="A39" s="2" t="s">
        <v>208</v>
      </c>
      <c r="B39" s="2" t="s">
        <v>209</v>
      </c>
      <c r="C39" s="2" t="s">
        <v>210</v>
      </c>
      <c r="D39" s="4">
        <v>0</v>
      </c>
      <c r="E39" s="4">
        <v>0</v>
      </c>
      <c r="F39" s="4">
        <v>0</v>
      </c>
      <c r="G39" s="5">
        <v>0</v>
      </c>
      <c r="H39" s="4">
        <v>0</v>
      </c>
      <c r="I39" s="4">
        <v>0</v>
      </c>
      <c r="J39" s="4">
        <v>0</v>
      </c>
      <c r="K39" s="5">
        <v>0</v>
      </c>
    </row>
    <row r="40" spans="1:11" ht="30">
      <c r="A40" s="2" t="s">
        <v>211</v>
      </c>
      <c r="B40" s="2" t="s">
        <v>212</v>
      </c>
      <c r="C40" s="2" t="s">
        <v>74</v>
      </c>
      <c r="D40" s="4">
        <v>0</v>
      </c>
      <c r="E40" s="4">
        <v>0</v>
      </c>
      <c r="F40" s="4">
        <v>0</v>
      </c>
      <c r="G40" s="5">
        <v>0</v>
      </c>
      <c r="H40" s="4">
        <v>0</v>
      </c>
      <c r="I40" s="4">
        <v>0</v>
      </c>
      <c r="J40" s="4">
        <v>0</v>
      </c>
      <c r="K40" s="5">
        <v>0</v>
      </c>
    </row>
    <row r="41" spans="1:11" ht="30">
      <c r="A41" s="2" t="s">
        <v>213</v>
      </c>
      <c r="B41" s="2" t="s">
        <v>214</v>
      </c>
      <c r="C41" s="2" t="s">
        <v>77</v>
      </c>
      <c r="D41" s="4">
        <v>0</v>
      </c>
      <c r="E41" s="4">
        <v>0</v>
      </c>
      <c r="F41" s="4">
        <v>0</v>
      </c>
      <c r="G41" s="5">
        <v>0</v>
      </c>
      <c r="H41" s="4">
        <v>0</v>
      </c>
      <c r="I41" s="4">
        <v>0</v>
      </c>
      <c r="J41" s="4">
        <v>0</v>
      </c>
      <c r="K41" s="5">
        <v>0</v>
      </c>
    </row>
    <row r="42" spans="1:11" ht="30">
      <c r="A42" s="2" t="s">
        <v>215</v>
      </c>
      <c r="B42" s="2" t="s">
        <v>216</v>
      </c>
      <c r="C42" s="2" t="s">
        <v>81</v>
      </c>
      <c r="D42" s="4">
        <v>0</v>
      </c>
      <c r="E42" s="4">
        <v>0</v>
      </c>
      <c r="F42" s="4">
        <v>0</v>
      </c>
      <c r="G42" s="5">
        <v>0</v>
      </c>
      <c r="H42" s="4">
        <v>0</v>
      </c>
      <c r="I42" s="4">
        <v>0</v>
      </c>
      <c r="J42" s="4">
        <v>0</v>
      </c>
      <c r="K42" s="5">
        <v>0</v>
      </c>
    </row>
    <row r="43" spans="1:11" ht="30">
      <c r="A43" s="2" t="s">
        <v>217</v>
      </c>
      <c r="B43" s="2" t="s">
        <v>218</v>
      </c>
      <c r="C43" s="2" t="s">
        <v>84</v>
      </c>
      <c r="D43" s="4">
        <v>0</v>
      </c>
      <c r="E43" s="4">
        <v>0</v>
      </c>
      <c r="F43" s="4">
        <v>0</v>
      </c>
      <c r="G43" s="5">
        <v>0</v>
      </c>
      <c r="H43" s="4">
        <v>0</v>
      </c>
      <c r="I43" s="4">
        <v>0</v>
      </c>
      <c r="J43" s="4">
        <v>0</v>
      </c>
      <c r="K43" s="5">
        <v>0</v>
      </c>
    </row>
    <row r="44" spans="1:11" ht="30">
      <c r="A44" s="2" t="s">
        <v>219</v>
      </c>
      <c r="B44" s="2" t="s">
        <v>220</v>
      </c>
      <c r="C44" s="2" t="s">
        <v>87</v>
      </c>
      <c r="D44" s="4">
        <v>0</v>
      </c>
      <c r="E44" s="4">
        <v>0</v>
      </c>
      <c r="F44" s="4">
        <v>0</v>
      </c>
      <c r="G44" s="5">
        <v>0</v>
      </c>
      <c r="H44" s="4">
        <v>0</v>
      </c>
      <c r="I44" s="4">
        <v>0</v>
      </c>
      <c r="J44" s="4">
        <v>0</v>
      </c>
      <c r="K44" s="5">
        <v>0</v>
      </c>
    </row>
    <row r="45" spans="1:11" ht="15">
      <c r="A45" s="2" t="s">
        <v>221</v>
      </c>
      <c r="B45" s="2" t="s">
        <v>222</v>
      </c>
      <c r="C45" s="2" t="s">
        <v>91</v>
      </c>
      <c r="D45" s="4">
        <v>0</v>
      </c>
      <c r="E45" s="4">
        <v>0</v>
      </c>
      <c r="F45" s="4">
        <v>0</v>
      </c>
      <c r="G45" s="5">
        <v>0</v>
      </c>
      <c r="H45" s="4">
        <v>0</v>
      </c>
      <c r="I45" s="4">
        <v>0</v>
      </c>
      <c r="J45" s="4">
        <v>0</v>
      </c>
      <c r="K45" s="5">
        <v>0</v>
      </c>
    </row>
    <row r="46" spans="1:11" ht="15">
      <c r="A46" s="2" t="s">
        <v>223</v>
      </c>
      <c r="B46" s="2" t="s">
        <v>224</v>
      </c>
      <c r="C46" s="2" t="s">
        <v>225</v>
      </c>
      <c r="D46" s="4">
        <v>0</v>
      </c>
      <c r="E46" s="4">
        <v>0</v>
      </c>
      <c r="F46" s="4">
        <v>0</v>
      </c>
      <c r="G46" s="5">
        <v>0</v>
      </c>
      <c r="H46" s="4">
        <v>0</v>
      </c>
      <c r="I46" s="4">
        <v>0</v>
      </c>
      <c r="J46" s="4">
        <v>0</v>
      </c>
      <c r="K46" s="5">
        <v>0</v>
      </c>
    </row>
    <row r="49" spans="1:10" ht="15" customHeight="1">
      <c r="A49" s="6" t="s">
        <v>226</v>
      </c>
      <c r="B49" s="16" t="s">
        <v>227</v>
      </c>
      <c r="C49" s="16"/>
      <c r="D49" s="16"/>
      <c r="E49" s="19" t="s">
        <v>228</v>
      </c>
      <c r="F49" s="19"/>
      <c r="G49" s="7"/>
      <c r="H49" s="7"/>
      <c r="I49" s="7"/>
      <c r="J49" s="7"/>
    </row>
    <row r="50" spans="1:10" ht="15" customHeight="1">
      <c r="A50" s="6" t="s">
        <v>229</v>
      </c>
      <c r="B50" s="15" t="s">
        <v>230</v>
      </c>
      <c r="C50" s="15"/>
      <c r="D50" s="15"/>
      <c r="E50" s="19" t="s">
        <v>231</v>
      </c>
      <c r="F50" s="19"/>
      <c r="G50" s="13" t="s">
        <v>232</v>
      </c>
      <c r="H50" s="13"/>
      <c r="I50" s="12"/>
      <c r="J50" s="12"/>
    </row>
    <row r="51" spans="1:10" ht="15" customHeight="1">
      <c r="A51" s="6" t="s">
        <v>233</v>
      </c>
      <c r="B51" s="16" t="s">
        <v>234</v>
      </c>
      <c r="C51" s="16"/>
      <c r="D51" s="16"/>
      <c r="E51" s="6"/>
      <c r="F51" s="6"/>
      <c r="G51" s="15" t="s">
        <v>235</v>
      </c>
      <c r="H51" s="15"/>
      <c r="I51" s="15" t="s">
        <v>236</v>
      </c>
      <c r="J51" s="15"/>
    </row>
    <row r="52" spans="1:10" ht="15" customHeight="1">
      <c r="A52" s="6" t="s">
        <v>237</v>
      </c>
      <c r="B52" s="15" t="s">
        <v>236</v>
      </c>
      <c r="C52" s="15"/>
      <c r="D52" s="15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2.75" customHeight="1">
      <c r="A54" s="6"/>
      <c r="B54" s="6"/>
      <c r="C54" s="17" t="s">
        <v>238</v>
      </c>
      <c r="D54" s="17"/>
      <c r="E54" s="18" t="s">
        <v>239</v>
      </c>
      <c r="F54" s="18"/>
      <c r="G54" s="18"/>
      <c r="H54" s="18"/>
      <c r="I54" s="18"/>
      <c r="J54" s="18"/>
    </row>
    <row r="55" spans="1:10" ht="15">
      <c r="A55" s="6"/>
      <c r="B55" s="6"/>
      <c r="C55" s="6"/>
      <c r="D55" s="6"/>
      <c r="E55" s="10" t="s">
        <v>240</v>
      </c>
      <c r="F55" s="10"/>
      <c r="G55" s="10"/>
      <c r="H55" s="10"/>
      <c r="I55" s="10"/>
      <c r="J55" s="10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 customHeight="1">
      <c r="A57" s="6"/>
      <c r="B57" s="11" t="s">
        <v>241</v>
      </c>
      <c r="C57" s="11"/>
      <c r="D57" s="11"/>
      <c r="E57" s="12"/>
      <c r="F57" s="12"/>
      <c r="G57" s="13" t="s">
        <v>232</v>
      </c>
      <c r="H57" s="13"/>
      <c r="I57" s="12"/>
      <c r="J57" s="12"/>
    </row>
    <row r="58" spans="1:10" ht="15" customHeight="1">
      <c r="A58" s="6"/>
      <c r="B58" s="14" t="s">
        <v>242</v>
      </c>
      <c r="C58" s="14"/>
      <c r="D58" s="14"/>
      <c r="E58" s="10" t="s">
        <v>243</v>
      </c>
      <c r="F58" s="10"/>
      <c r="G58" s="15" t="s">
        <v>235</v>
      </c>
      <c r="H58" s="15"/>
      <c r="I58" s="15" t="s">
        <v>236</v>
      </c>
      <c r="J58" s="15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</sheetData>
  <sheetProtection selectLockedCells="1" selectUnlockedCells="1"/>
  <mergeCells count="29">
    <mergeCell ref="A1:L1"/>
    <mergeCell ref="A2:L2"/>
    <mergeCell ref="A3:L3"/>
    <mergeCell ref="A4:L4"/>
    <mergeCell ref="A5:L5"/>
    <mergeCell ref="A6:L6"/>
    <mergeCell ref="A7:C7"/>
    <mergeCell ref="D7:K7"/>
    <mergeCell ref="B49:D49"/>
    <mergeCell ref="E49:F49"/>
    <mergeCell ref="B50:D50"/>
    <mergeCell ref="E50:F50"/>
    <mergeCell ref="G50:H50"/>
    <mergeCell ref="I50:J50"/>
    <mergeCell ref="B51:D51"/>
    <mergeCell ref="G51:H51"/>
    <mergeCell ref="I51:J51"/>
    <mergeCell ref="B52:D52"/>
    <mergeCell ref="C54:D54"/>
    <mergeCell ref="E54:J54"/>
    <mergeCell ref="E55:J55"/>
    <mergeCell ref="B57:D57"/>
    <mergeCell ref="E57:F57"/>
    <mergeCell ref="G57:H57"/>
    <mergeCell ref="I57:J57"/>
    <mergeCell ref="B58:D58"/>
    <mergeCell ref="E58:F58"/>
    <mergeCell ref="G58:H58"/>
    <mergeCell ref="I58:J58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2022-04-15T11:27:25Z</dcterms:created>
  <dcterms:modified xsi:type="dcterms:W3CDTF">2022-04-15T11:27:25Z</dcterms:modified>
  <cp:category/>
  <cp:version/>
  <cp:contentType/>
  <cp:contentStatus/>
</cp:coreProperties>
</file>